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9792BC43-7DCC-40F2-B129-609B2BC3F045}" xr6:coauthVersionLast="40" xr6:coauthVersionMax="40" xr10:uidLastSave="{00000000-0000-0000-0000-000000000000}"/>
  <bookViews>
    <workbookView xWindow="0" yWindow="0" windowWidth="20520" windowHeight="8813" tabRatio="701" xr2:uid="{00000000-000D-0000-FFFF-FFFF00000000}"/>
  </bookViews>
  <sheets>
    <sheet name="Classifica" sheetId="2" r:id="rId1"/>
    <sheet name="Analisi" sheetId="3" r:id="rId2"/>
    <sheet name="Moto" sheetId="5" r:id="rId3"/>
  </sheets>
  <definedNames>
    <definedName name="_xlnm._FilterDatabase" localSheetId="1" hidden="1">Analisi!$B$1:$G$1</definedName>
    <definedName name="_xlnm._FilterDatabase" localSheetId="0" hidden="1">Classifica!$A$2:$BH$70</definedName>
    <definedName name="_xlnm._FilterDatabase" localSheetId="2" hidden="1">Moto!$B$1:$D$2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5" l="1"/>
  <c r="A14" i="5"/>
  <c r="A15" i="5"/>
  <c r="BH3" i="2"/>
  <c r="BH4" i="2" l="1"/>
  <c r="BH5" i="2"/>
  <c r="BH6" i="2"/>
  <c r="BH7" i="2"/>
  <c r="BH8" i="2"/>
  <c r="BH11" i="2"/>
  <c r="BH9" i="2"/>
  <c r="BH10" i="2"/>
  <c r="BH12" i="2"/>
  <c r="BH13" i="2"/>
  <c r="BH14" i="2"/>
  <c r="BH16" i="2"/>
  <c r="BH15" i="2"/>
  <c r="BH18" i="2"/>
  <c r="BH17" i="2"/>
  <c r="BH21" i="2"/>
  <c r="BH19" i="2"/>
  <c r="BH20" i="2"/>
  <c r="BH22" i="2"/>
  <c r="BH23" i="2"/>
  <c r="BH24" i="2"/>
  <c r="BH26" i="2"/>
  <c r="BH28" i="2"/>
  <c r="BH25" i="2"/>
  <c r="BH30" i="2"/>
  <c r="BH27" i="2"/>
  <c r="BH29" i="2"/>
  <c r="BH31" i="2"/>
  <c r="BH32" i="2"/>
  <c r="BH33" i="2"/>
  <c r="BH34" i="2"/>
  <c r="BH35" i="2"/>
  <c r="BH37" i="2"/>
  <c r="BH39" i="2"/>
  <c r="BH40" i="2"/>
  <c r="BH36" i="2"/>
  <c r="BH41" i="2"/>
  <c r="BH42" i="2"/>
  <c r="BH43" i="2"/>
  <c r="BH44" i="2"/>
  <c r="BH38" i="2"/>
  <c r="BH45" i="2"/>
  <c r="BH46" i="2"/>
  <c r="BH48" i="2"/>
  <c r="BH47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G42" i="3" l="1"/>
  <c r="A25" i="3"/>
  <c r="A24" i="3"/>
  <c r="F55" i="3"/>
  <c r="S53" i="2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S37" i="2" l="1"/>
  <c r="S47" i="2" l="1"/>
  <c r="S25" i="2"/>
  <c r="S59" i="2"/>
  <c r="A3" i="3" l="1"/>
  <c r="A4" i="3" s="1"/>
  <c r="A5" i="3" s="1"/>
  <c r="A6" i="3" s="1"/>
  <c r="A7" i="3" s="1"/>
  <c r="A8" i="3" s="1"/>
  <c r="A9" i="3" s="1"/>
  <c r="A10" i="3" s="1"/>
  <c r="A11" i="3" s="1"/>
  <c r="A13" i="3" s="1"/>
  <c r="A14" i="3" s="1"/>
  <c r="A12" i="3" s="1"/>
  <c r="A15" i="3" s="1"/>
  <c r="A16" i="3" s="1"/>
  <c r="A17" i="3" s="1"/>
  <c r="A18" i="3" s="1"/>
  <c r="A19" i="3" s="1"/>
  <c r="A20" i="3" s="1"/>
  <c r="A21" i="3" s="1"/>
  <c r="A22" i="3" s="1"/>
  <c r="S60" i="2" l="1"/>
  <c r="S64" i="2" l="1"/>
  <c r="S20" i="2"/>
  <c r="S22" i="2" l="1"/>
  <c r="S62" i="2"/>
  <c r="S67" i="2"/>
  <c r="S39" i="2"/>
  <c r="S44" i="2"/>
  <c r="S38" i="2"/>
  <c r="S58" i="2"/>
  <c r="S41" i="2"/>
  <c r="S52" i="2"/>
  <c r="S30" i="2"/>
  <c r="S31" i="2"/>
  <c r="S10" i="2"/>
  <c r="S18" i="2"/>
  <c r="S45" i="2"/>
  <c r="S7" i="2"/>
  <c r="S29" i="2"/>
  <c r="S68" i="2"/>
  <c r="S12" i="2"/>
  <c r="S3" i="2"/>
  <c r="S61" i="2"/>
  <c r="S21" i="2"/>
  <c r="S65" i="2"/>
  <c r="S14" i="2"/>
  <c r="S46" i="2"/>
  <c r="S9" i="2"/>
  <c r="S23" i="2"/>
  <c r="S11" i="2"/>
  <c r="S71" i="2"/>
  <c r="S27" i="2"/>
  <c r="S54" i="2"/>
  <c r="S8" i="2"/>
  <c r="S24" i="2"/>
  <c r="S19" i="2"/>
  <c r="S15" i="2"/>
  <c r="S42" i="2"/>
  <c r="S56" i="2"/>
  <c r="S50" i="2"/>
  <c r="S26" i="2"/>
  <c r="S6" i="2"/>
  <c r="S4" i="2"/>
  <c r="S57" i="2"/>
  <c r="S13" i="2"/>
  <c r="S5" i="2"/>
  <c r="S70" i="2"/>
  <c r="S17" i="2"/>
  <c r="S55" i="2"/>
  <c r="S33" i="2"/>
  <c r="S69" i="2"/>
  <c r="S43" i="2"/>
  <c r="S36" i="2"/>
  <c r="S28" i="2"/>
  <c r="S35" i="2"/>
  <c r="S63" i="2"/>
  <c r="S34" i="2"/>
  <c r="S51" i="2"/>
  <c r="S40" i="2"/>
  <c r="S49" i="2"/>
  <c r="S48" i="2"/>
  <c r="S32" i="2"/>
  <c r="S66" i="2"/>
  <c r="S16" i="2"/>
  <c r="A23" i="3"/>
</calcChain>
</file>

<file path=xl/sharedStrings.xml><?xml version="1.0" encoding="utf-8"?>
<sst xmlns="http://schemas.openxmlformats.org/spreadsheetml/2006/main" count="329" uniqueCount="171">
  <si>
    <t>Brigante</t>
  </si>
  <si>
    <t>Punteggio</t>
  </si>
  <si>
    <t>tot</t>
  </si>
  <si>
    <t xml:space="preserve">   START</t>
  </si>
  <si>
    <t>totali parziali</t>
  </si>
  <si>
    <t>Giro In moto</t>
  </si>
  <si>
    <t>Partecipazione Soci</t>
  </si>
  <si>
    <t>Incontro o Evento</t>
  </si>
  <si>
    <t>km percorsi</t>
  </si>
  <si>
    <t>TOTALI</t>
  </si>
  <si>
    <t>ALTAROZZI STEFANO</t>
  </si>
  <si>
    <t>ANNUNZIATA RAFFAELE</t>
  </si>
  <si>
    <t>ARENA ANDREA</t>
  </si>
  <si>
    <t>BONINI DANIELE</t>
  </si>
  <si>
    <t>BRADASCIO MICHELE</t>
  </si>
  <si>
    <t>BRAGAGNOLO STEFANO</t>
  </si>
  <si>
    <t>BRAVETTI DANIELE</t>
  </si>
  <si>
    <t>BRAVETTI MAURIZIO</t>
  </si>
  <si>
    <t>CAPATA DARIO</t>
  </si>
  <si>
    <t>CARBONI MAURO</t>
  </si>
  <si>
    <t>CASTRICHELLI ARMANDO</t>
  </si>
  <si>
    <t>CHIODI STEFANO</t>
  </si>
  <si>
    <t>CIUCCI GIULIANI PIER FRANCESCO</t>
  </si>
  <si>
    <t>CUCCOVILLO FRANCESCA</t>
  </si>
  <si>
    <t>D'ALBERTI MASSIMILIANO</t>
  </si>
  <si>
    <t>DI FELICE STEFANO</t>
  </si>
  <si>
    <t>DI FLAVIO ALESSIO</t>
  </si>
  <si>
    <t>FERRAZZA ASCENZO</t>
  </si>
  <si>
    <t>FORLIVIO ROBERTO</t>
  </si>
  <si>
    <t>LAURINO ELISA</t>
  </si>
  <si>
    <t>GIONA EMANUELE</t>
  </si>
  <si>
    <t>MANCA ANTONIO</t>
  </si>
  <si>
    <t>MANCINI DANILO</t>
  </si>
  <si>
    <t>MARRO STEFANO</t>
  </si>
  <si>
    <t>MERCURI VINCENZO</t>
  </si>
  <si>
    <t>MEZZANOTTE PAOLO</t>
  </si>
  <si>
    <t>MICCIO MASSIMO</t>
  </si>
  <si>
    <t>MILONE NICOLA</t>
  </si>
  <si>
    <t>NAPOLITANO NICOLA</t>
  </si>
  <si>
    <t>NICOLETTI FRANCESCO</t>
  </si>
  <si>
    <t>PERPIGNANI DAVID</t>
  </si>
  <si>
    <t>PISTILLO DAVIDE</t>
  </si>
  <si>
    <t>RANIERI FRANCESCO</t>
  </si>
  <si>
    <t>ROSSINI EDOARDO</t>
  </si>
  <si>
    <t>ROSSINI MARCO</t>
  </si>
  <si>
    <t>RUGGIERI ALBERTO</t>
  </si>
  <si>
    <t>RUSSO ANTONIO</t>
  </si>
  <si>
    <t>SARNATARO VINCENZO</t>
  </si>
  <si>
    <t>SCACCHI MASSIMILIANO</t>
  </si>
  <si>
    <t>SCARANO LOREDANA</t>
  </si>
  <si>
    <t>SCARFONE PAOLO</t>
  </si>
  <si>
    <t>SGUEGLIA PAOLO</t>
  </si>
  <si>
    <t>TESTA FELICE</t>
  </si>
  <si>
    <t>TOPAI MARCO</t>
  </si>
  <si>
    <t>TROILI GIAN CARLO</t>
  </si>
  <si>
    <t>VEGETALE EMILIANO</t>
  </si>
  <si>
    <t>VIALI IVANO</t>
  </si>
  <si>
    <t>VINCENZINI VALENTINA</t>
  </si>
  <si>
    <t>VITALE ANTONIO</t>
  </si>
  <si>
    <t>BATTISTON VALERIO</t>
  </si>
  <si>
    <t>VILLANELLI LUCA</t>
  </si>
  <si>
    <t>DI RE PAOLO</t>
  </si>
  <si>
    <t>SAMA' GIOVANNI</t>
  </si>
  <si>
    <t>VIATORE MASSIMILIANO</t>
  </si>
  <si>
    <t>ARESI FEDERICA</t>
  </si>
  <si>
    <t>MOSCA AURELIO</t>
  </si>
  <si>
    <t>ROSATO CLAUDIO</t>
  </si>
  <si>
    <t>Eventi 2019 Brigata (ufficiali e non)</t>
  </si>
  <si>
    <t xml:space="preserve">#ESCILFERRO 17.02
Tolfa </t>
  </si>
  <si>
    <t>#ESCILFERRO 9.02
Rocca Massima</t>
  </si>
  <si>
    <t>Ape 9.01
0,75</t>
  </si>
  <si>
    <t>Ape 25.01
InOfficina</t>
  </si>
  <si>
    <t>Ape 22.02
ECB</t>
  </si>
  <si>
    <t>Ape 6.02
0,75</t>
  </si>
  <si>
    <t>#ESCILFERRO 2.03
Piedilugo</t>
  </si>
  <si>
    <t>Cena Motodays 
9.03</t>
  </si>
  <si>
    <t>Ape 9.01 | 0,75</t>
  </si>
  <si>
    <t>Ape 25.01 | InOfficina</t>
  </si>
  <si>
    <t>Ape 6.02 | 0,75</t>
  </si>
  <si>
    <t>#ESCILFERRO 9.02 | Rocca Massima</t>
  </si>
  <si>
    <t xml:space="preserve">#ESCILFERRO 17.02 | Tolfa </t>
  </si>
  <si>
    <t>Ape 22.02 | ECB</t>
  </si>
  <si>
    <t>#ESCILFERRO 2.03 | Piedilugo</t>
  </si>
  <si>
    <t>Cena Motodays  | 9.03</t>
  </si>
  <si>
    <t>x</t>
  </si>
  <si>
    <t>TRILLO MASSIMILIANO</t>
  </si>
  <si>
    <t>Ape 21.03
NANANA</t>
  </si>
  <si>
    <t>SARCIA' ALESSANDRO</t>
  </si>
  <si>
    <t>23.03 
Vale Sic</t>
  </si>
  <si>
    <t>Capitan SIC - Cinimo / Bracciano</t>
  </si>
  <si>
    <t>DE ROMA GIOVANNI</t>
  </si>
  <si>
    <t>06.04
Ciborio</t>
  </si>
  <si>
    <t>07.04
Bravetti  Ride</t>
  </si>
  <si>
    <t>Ape 17.04
0,75</t>
  </si>
  <si>
    <t>Ciborio Party</t>
  </si>
  <si>
    <t>Ape  17.04 | 0,75</t>
  </si>
  <si>
    <t>Capitan Fudo | Turano</t>
  </si>
  <si>
    <t>Capitan Fudo
25.04</t>
  </si>
  <si>
    <t xml:space="preserve">Bravetti Ride </t>
  </si>
  <si>
    <t>Happy B-Day Brigata</t>
  </si>
  <si>
    <t>Happy B-Day Brigata
05.05</t>
  </si>
  <si>
    <t>Ape 15.05
InOfficina</t>
  </si>
  <si>
    <t>BIZZOTTO VALENTINA</t>
  </si>
  <si>
    <t>CURZI ROBERTO</t>
  </si>
  <si>
    <t>NAPOLETANO DAVIDE</t>
  </si>
  <si>
    <t>LIELLO FRANCESCO</t>
  </si>
  <si>
    <t>Ape 15.05 | InOfficina</t>
  </si>
  <si>
    <t>MONTEFUSCO ANTONIO</t>
  </si>
  <si>
    <t>IL Gemellaggio
31.05-02.06</t>
  </si>
  <si>
    <t>Cinque Terre 
21/23.06</t>
  </si>
  <si>
    <t>TORTURO ALESSANDRO</t>
  </si>
  <si>
    <t>Il Gemellaggio 31.05-02.06</t>
  </si>
  <si>
    <t>Campo Imperatore
16.06</t>
  </si>
  <si>
    <t>Ape 19.06
Ross Garage</t>
  </si>
  <si>
    <t>Ape 0.75
07.06</t>
  </si>
  <si>
    <t>Ape Metropolita
05.07</t>
  </si>
  <si>
    <t>Castelluccio
14.07</t>
  </si>
  <si>
    <t>Campo Imperatore
20/21.07</t>
  </si>
  <si>
    <t>Ape 0.75 07.06</t>
  </si>
  <si>
    <t>Ape 19.06 Ross Garage</t>
  </si>
  <si>
    <t>Campo Imperatore  16.06</t>
  </si>
  <si>
    <t>Cinque Terre  21/23.06</t>
  </si>
  <si>
    <t>Ape Metropolita  05.07</t>
  </si>
  <si>
    <t>Castelluccio 14.07</t>
  </si>
  <si>
    <t>Campo Imperatore 20/21.07</t>
  </si>
  <si>
    <t>Corsica 23/28.08</t>
  </si>
  <si>
    <t>1° Moto</t>
  </si>
  <si>
    <t>2° Moto</t>
  </si>
  <si>
    <t>N/A</t>
  </si>
  <si>
    <t>D'ANGELO GIANFRANCO MATTEO </t>
  </si>
  <si>
    <t>NAPOLITANO DAVIDE </t>
  </si>
  <si>
    <t>NAPOLITANO NICOLA</t>
  </si>
  <si>
    <t>A - Modern Classic</t>
  </si>
  <si>
    <t>B - Sportiva</t>
  </si>
  <si>
    <t>C - Adventure</t>
  </si>
  <si>
    <t>Ape NANANA
17.07</t>
  </si>
  <si>
    <t>Ape Nanana 17.07</t>
  </si>
  <si>
    <t>Bravetti Ride 
04.08</t>
  </si>
  <si>
    <t>GIANNOTTI MASSIMO</t>
  </si>
  <si>
    <t>CIUCCI GIULIANI PIEFFE</t>
  </si>
  <si>
    <t>D'ANGELO GIANFRANCO</t>
  </si>
  <si>
    <t>Giro ufficiale</t>
  </si>
  <si>
    <t>Bravetti Ride  04.08</t>
  </si>
  <si>
    <t>Capitan Bobo
15.09</t>
  </si>
  <si>
    <t>Ape WunderKammer
20.09</t>
  </si>
  <si>
    <t>Ape NANANA 06.09</t>
  </si>
  <si>
    <t>Bobo e i 9 Colli 15.09</t>
  </si>
  <si>
    <t>APE Wunderkammer 20.09</t>
  </si>
  <si>
    <t>BMW Moder Classic</t>
  </si>
  <si>
    <t>DGR 
29.09</t>
  </si>
  <si>
    <t>Ape 0.75
02.10</t>
  </si>
  <si>
    <t>Costiera
4/6.10</t>
  </si>
  <si>
    <t>Corsica 
23/28.08</t>
  </si>
  <si>
    <t>DGR Roma 2019</t>
  </si>
  <si>
    <t>Ape 0.75 02.10</t>
  </si>
  <si>
    <t>Costiera 4/6.10</t>
  </si>
  <si>
    <t>IASAM 13.10</t>
  </si>
  <si>
    <t>Ape Nananà 18.10</t>
  </si>
  <si>
    <t>Capitan Papo Terminillo 20.10</t>
  </si>
  <si>
    <t>Brigata 'Mbriaga 27.10</t>
  </si>
  <si>
    <t>Tutti in Pista
13.10</t>
  </si>
  <si>
    <r>
      <t>BARONE GIOVANNI</t>
    </r>
    <r>
      <rPr>
        <b/>
        <sz val="14"/>
        <color theme="1"/>
        <rFont val="Calibri"/>
        <family val="2"/>
        <scheme val="minor"/>
      </rPr>
      <t xml:space="preserve"> </t>
    </r>
  </si>
  <si>
    <t>Ape NANANA'
18.10</t>
  </si>
  <si>
    <t>Ape NANANA'
06.09</t>
  </si>
  <si>
    <t>Capitan Papo
19.10</t>
  </si>
  <si>
    <t>Brigata 'mbriaca
27.10</t>
  </si>
  <si>
    <t>The ICE Ride</t>
  </si>
  <si>
    <t>The ICE Ride
02.11</t>
  </si>
  <si>
    <t>Ape NANANA'
23.11</t>
  </si>
  <si>
    <t>Ape Nanana 23.11</t>
  </si>
  <si>
    <t>Pranzo di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</si>
</sst>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5"/>
      <color rgb="FF1D2129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10" borderId="1" xfId="0" applyFont="1" applyFill="1" applyBorder="1" applyAlignment="1"/>
    <xf numFmtId="0" fontId="0" fillId="0" borderId="0" xfId="0" applyAlignment="1"/>
    <xf numFmtId="0" fontId="11" fillId="10" borderId="0" xfId="0" applyFont="1" applyFill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0" fillId="14" borderId="0" xfId="0" applyFill="1"/>
    <xf numFmtId="0" fontId="0" fillId="0" borderId="0" xfId="0" applyFill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" fillId="3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2" fillId="0" borderId="0" xfId="0" applyFont="1"/>
    <xf numFmtId="0" fontId="12" fillId="12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/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0</xdr:colOff>
      <xdr:row>12</xdr:row>
      <xdr:rowOff>0</xdr:rowOff>
    </xdr:from>
    <xdr:to>
      <xdr:col>65</xdr:col>
      <xdr:colOff>304800</xdr:colOff>
      <xdr:row>12</xdr:row>
      <xdr:rowOff>304800</xdr:rowOff>
    </xdr:to>
    <xdr:sp macro="" textlink="">
      <xdr:nvSpPr>
        <xdr:cNvPr id="1072" name="AutoShape 48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43724513" y="5805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62</xdr:col>
      <xdr:colOff>0</xdr:colOff>
      <xdr:row>10</xdr:row>
      <xdr:rowOff>0</xdr:rowOff>
    </xdr:from>
    <xdr:to>
      <xdr:col>62</xdr:col>
      <xdr:colOff>304800</xdr:colOff>
      <xdr:row>10</xdr:row>
      <xdr:rowOff>304800</xdr:rowOff>
    </xdr:to>
    <xdr:sp macro="" textlink="">
      <xdr:nvSpPr>
        <xdr:cNvPr id="1073" name="AutoShape 49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41795700" y="49196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14289</xdr:colOff>
      <xdr:row>65</xdr:row>
      <xdr:rowOff>23812</xdr:rowOff>
    </xdr:from>
    <xdr:ext cx="685800" cy="389345"/>
    <xdr:pic>
      <xdr:nvPicPr>
        <xdr:cNvPr id="138" name="Immagine 137">
          <a:extLst>
            <a:ext uri="{FF2B5EF4-FFF2-40B4-BE49-F238E27FC236}">
              <a16:creationId xmlns:a16="http://schemas.microsoft.com/office/drawing/2014/main" id="{645CE8CC-0770-43EC-925E-9F66371C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884" y="2616993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215918</xdr:colOff>
      <xdr:row>38</xdr:row>
      <xdr:rowOff>41440</xdr:rowOff>
    </xdr:from>
    <xdr:ext cx="685800" cy="389345"/>
    <xdr:pic>
      <xdr:nvPicPr>
        <xdr:cNvPr id="140" name="Immagine 139">
          <a:extLst>
            <a:ext uri="{FF2B5EF4-FFF2-40B4-BE49-F238E27FC236}">
              <a16:creationId xmlns:a16="http://schemas.microsoft.com/office/drawing/2014/main" id="{69EAFDCE-44EA-424E-A185-FD31B0C7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1669" y="1680544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69</xdr:row>
      <xdr:rowOff>424913</xdr:rowOff>
    </xdr:from>
    <xdr:ext cx="685800" cy="389345"/>
    <xdr:pic>
      <xdr:nvPicPr>
        <xdr:cNvPr id="142" name="Immagine 141">
          <a:extLst>
            <a:ext uri="{FF2B5EF4-FFF2-40B4-BE49-F238E27FC236}">
              <a16:creationId xmlns:a16="http://schemas.microsoft.com/office/drawing/2014/main" id="{C5B95180-DCC8-43E6-A865-9C99576B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222" y="2778764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985068</xdr:colOff>
      <xdr:row>5</xdr:row>
      <xdr:rowOff>51559</xdr:rowOff>
    </xdr:from>
    <xdr:ext cx="685800" cy="389345"/>
    <xdr:pic>
      <xdr:nvPicPr>
        <xdr:cNvPr id="145" name="Immagine 144">
          <a:extLst>
            <a:ext uri="{FF2B5EF4-FFF2-40B4-BE49-F238E27FC236}">
              <a16:creationId xmlns:a16="http://schemas.microsoft.com/office/drawing/2014/main" id="{4BA73A72-142F-406B-8312-C6C90798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8428" y="225421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243694</xdr:colOff>
      <xdr:row>32</xdr:row>
      <xdr:rowOff>16592</xdr:rowOff>
    </xdr:from>
    <xdr:ext cx="685800" cy="389345"/>
    <xdr:pic>
      <xdr:nvPicPr>
        <xdr:cNvPr id="147" name="Immagine 146">
          <a:extLst>
            <a:ext uri="{FF2B5EF4-FFF2-40B4-BE49-F238E27FC236}">
              <a16:creationId xmlns:a16="http://schemas.microsoft.com/office/drawing/2014/main" id="{E44B8A70-B169-42C7-92DE-22486F7F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7421" y="1324768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861225</xdr:colOff>
      <xdr:row>44</xdr:row>
      <xdr:rowOff>15288</xdr:rowOff>
    </xdr:from>
    <xdr:ext cx="685800" cy="389345"/>
    <xdr:pic>
      <xdr:nvPicPr>
        <xdr:cNvPr id="148" name="Immagine 147">
          <a:extLst>
            <a:ext uri="{FF2B5EF4-FFF2-40B4-BE49-F238E27FC236}">
              <a16:creationId xmlns:a16="http://schemas.microsoft.com/office/drawing/2014/main" id="{350DFB4D-ED3B-461F-8B7B-431A11EC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273" y="1963083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639838</xdr:colOff>
      <xdr:row>20</xdr:row>
      <xdr:rowOff>28929</xdr:rowOff>
    </xdr:from>
    <xdr:ext cx="685800" cy="389345"/>
    <xdr:pic>
      <xdr:nvPicPr>
        <xdr:cNvPr id="149" name="Immagine 148">
          <a:extLst>
            <a:ext uri="{FF2B5EF4-FFF2-40B4-BE49-F238E27FC236}">
              <a16:creationId xmlns:a16="http://schemas.microsoft.com/office/drawing/2014/main" id="{5FE3EF0D-5F38-4909-8FC9-775406F5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7874" y="796869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48301</xdr:colOff>
      <xdr:row>16</xdr:row>
      <xdr:rowOff>27214</xdr:rowOff>
    </xdr:from>
    <xdr:ext cx="685800" cy="389345"/>
    <xdr:pic>
      <xdr:nvPicPr>
        <xdr:cNvPr id="150" name="Immagine 149">
          <a:extLst>
            <a:ext uri="{FF2B5EF4-FFF2-40B4-BE49-F238E27FC236}">
              <a16:creationId xmlns:a16="http://schemas.microsoft.com/office/drawing/2014/main" id="{E8FF1FCD-1B2C-4F80-AF6E-74B800C0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3416" y="70757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187711</xdr:colOff>
      <xdr:row>27</xdr:row>
      <xdr:rowOff>30924</xdr:rowOff>
    </xdr:from>
    <xdr:ext cx="685800" cy="389345"/>
    <xdr:pic>
      <xdr:nvPicPr>
        <xdr:cNvPr id="151" name="Immagine 150">
          <a:extLst>
            <a:ext uri="{FF2B5EF4-FFF2-40B4-BE49-F238E27FC236}">
              <a16:creationId xmlns:a16="http://schemas.microsoft.com/office/drawing/2014/main" id="{D2779245-7DFD-41C9-A574-E6FBDD7B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3144" y="1193717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634744</xdr:colOff>
      <xdr:row>30</xdr:row>
      <xdr:rowOff>38946</xdr:rowOff>
    </xdr:from>
    <xdr:ext cx="685800" cy="389345"/>
    <xdr:pic>
      <xdr:nvPicPr>
        <xdr:cNvPr id="154" name="Immagine 153">
          <a:extLst>
            <a:ext uri="{FF2B5EF4-FFF2-40B4-BE49-F238E27FC236}">
              <a16:creationId xmlns:a16="http://schemas.microsoft.com/office/drawing/2014/main" id="{3751B91D-A42C-4E39-B802-70330298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017" y="1327003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684068</xdr:colOff>
      <xdr:row>52</xdr:row>
      <xdr:rowOff>23085</xdr:rowOff>
    </xdr:from>
    <xdr:ext cx="685800" cy="389345"/>
    <xdr:pic>
      <xdr:nvPicPr>
        <xdr:cNvPr id="155" name="Immagine 154">
          <a:extLst>
            <a:ext uri="{FF2B5EF4-FFF2-40B4-BE49-F238E27FC236}">
              <a16:creationId xmlns:a16="http://schemas.microsoft.com/office/drawing/2014/main" id="{C5F9AE40-E819-4A87-A08A-C69F52E9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273" y="2164483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484906</xdr:colOff>
      <xdr:row>36</xdr:row>
      <xdr:rowOff>35762</xdr:rowOff>
    </xdr:from>
    <xdr:ext cx="685800" cy="389345"/>
    <xdr:pic>
      <xdr:nvPicPr>
        <xdr:cNvPr id="156" name="Immagine 155">
          <a:extLst>
            <a:ext uri="{FF2B5EF4-FFF2-40B4-BE49-F238E27FC236}">
              <a16:creationId xmlns:a16="http://schemas.microsoft.com/office/drawing/2014/main" id="{27F9209C-881C-41A4-A809-0D5593B8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657" y="1591653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807254</xdr:colOff>
      <xdr:row>19</xdr:row>
      <xdr:rowOff>17145</xdr:rowOff>
    </xdr:from>
    <xdr:ext cx="685800" cy="389345"/>
    <xdr:pic>
      <xdr:nvPicPr>
        <xdr:cNvPr id="157" name="Immagine 156">
          <a:extLst>
            <a:ext uri="{FF2B5EF4-FFF2-40B4-BE49-F238E27FC236}">
              <a16:creationId xmlns:a16="http://schemas.microsoft.com/office/drawing/2014/main" id="{9CDFEAC3-E92A-44F9-92A3-7AB2D90B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3427" y="847058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889313</xdr:colOff>
      <xdr:row>18</xdr:row>
      <xdr:rowOff>6804</xdr:rowOff>
    </xdr:from>
    <xdr:ext cx="685800" cy="389345"/>
    <xdr:pic>
      <xdr:nvPicPr>
        <xdr:cNvPr id="158" name="Immagine 157">
          <a:extLst>
            <a:ext uri="{FF2B5EF4-FFF2-40B4-BE49-F238E27FC236}">
              <a16:creationId xmlns:a16="http://schemas.microsoft.com/office/drawing/2014/main" id="{F47910C6-3502-42AF-8444-0B2E1E2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5486" y="801375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1789398</xdr:colOff>
      <xdr:row>61</xdr:row>
      <xdr:rowOff>25977</xdr:rowOff>
    </xdr:from>
    <xdr:ext cx="685800" cy="389345"/>
    <xdr:pic>
      <xdr:nvPicPr>
        <xdr:cNvPr id="159" name="Immagine 158">
          <a:extLst>
            <a:ext uri="{FF2B5EF4-FFF2-40B4-BE49-F238E27FC236}">
              <a16:creationId xmlns:a16="http://schemas.microsoft.com/office/drawing/2014/main" id="{5076FB87-B333-4966-8053-02C567FC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580" y="2623704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1225286</xdr:colOff>
      <xdr:row>41</xdr:row>
      <xdr:rowOff>38326</xdr:rowOff>
    </xdr:from>
    <xdr:ext cx="685800" cy="389345"/>
    <xdr:pic>
      <xdr:nvPicPr>
        <xdr:cNvPr id="163" name="Immagine 162">
          <a:extLst>
            <a:ext uri="{FF2B5EF4-FFF2-40B4-BE49-F238E27FC236}">
              <a16:creationId xmlns:a16="http://schemas.microsoft.com/office/drawing/2014/main" id="{ACA0BAA2-51C2-4E40-8E0A-4046BE95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331" y="1680232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1089807</xdr:colOff>
      <xdr:row>12</xdr:row>
      <xdr:rowOff>46068</xdr:rowOff>
    </xdr:from>
    <xdr:ext cx="685800" cy="389345"/>
    <xdr:pic>
      <xdr:nvPicPr>
        <xdr:cNvPr id="165" name="Immagine 164">
          <a:extLst>
            <a:ext uri="{FF2B5EF4-FFF2-40B4-BE49-F238E27FC236}">
              <a16:creationId xmlns:a16="http://schemas.microsoft.com/office/drawing/2014/main" id="{2B6404B4-F787-4302-A68E-75332D75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511" y="537411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8652</xdr:colOff>
      <xdr:row>40</xdr:row>
      <xdr:rowOff>32606</xdr:rowOff>
    </xdr:from>
    <xdr:ext cx="685800" cy="389345"/>
    <xdr:pic>
      <xdr:nvPicPr>
        <xdr:cNvPr id="166" name="Immagine 165">
          <a:extLst>
            <a:ext uri="{FF2B5EF4-FFF2-40B4-BE49-F238E27FC236}">
              <a16:creationId xmlns:a16="http://schemas.microsoft.com/office/drawing/2014/main" id="{9532707F-FCA9-438B-B974-93B8BB76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403" y="1767983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995798</xdr:colOff>
      <xdr:row>17</xdr:row>
      <xdr:rowOff>17317</xdr:rowOff>
    </xdr:from>
    <xdr:ext cx="685800" cy="389345"/>
    <xdr:pic>
      <xdr:nvPicPr>
        <xdr:cNvPr id="167" name="Immagine 166">
          <a:extLst>
            <a:ext uri="{FF2B5EF4-FFF2-40B4-BE49-F238E27FC236}">
              <a16:creationId xmlns:a16="http://schemas.microsoft.com/office/drawing/2014/main" id="{3E409E38-BE55-4499-AA8D-F6DFABF8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3834" y="663038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1141164</xdr:colOff>
      <xdr:row>4</xdr:row>
      <xdr:rowOff>37382</xdr:rowOff>
    </xdr:from>
    <xdr:ext cx="685800" cy="389345"/>
    <xdr:pic>
      <xdr:nvPicPr>
        <xdr:cNvPr id="168" name="Immagine 167">
          <a:extLst>
            <a:ext uri="{FF2B5EF4-FFF2-40B4-BE49-F238E27FC236}">
              <a16:creationId xmlns:a16="http://schemas.microsoft.com/office/drawing/2014/main" id="{A354EFC8-BDA0-4282-90C1-6DB0FFE2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4524" y="179355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710453</xdr:colOff>
      <xdr:row>35</xdr:row>
      <xdr:rowOff>28505</xdr:rowOff>
    </xdr:from>
    <xdr:ext cx="685800" cy="389345"/>
    <xdr:pic>
      <xdr:nvPicPr>
        <xdr:cNvPr id="169" name="Immagine 168">
          <a:extLst>
            <a:ext uri="{FF2B5EF4-FFF2-40B4-BE49-F238E27FC236}">
              <a16:creationId xmlns:a16="http://schemas.microsoft.com/office/drawing/2014/main" id="{BA59B000-0231-4B4A-82BF-EB727E45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032" y="1562569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444857</xdr:colOff>
      <xdr:row>25</xdr:row>
      <xdr:rowOff>18783</xdr:rowOff>
    </xdr:from>
    <xdr:ext cx="685800" cy="389345"/>
    <xdr:pic>
      <xdr:nvPicPr>
        <xdr:cNvPr id="170" name="Immagine 169">
          <a:extLst>
            <a:ext uri="{FF2B5EF4-FFF2-40B4-BE49-F238E27FC236}">
              <a16:creationId xmlns:a16="http://schemas.microsoft.com/office/drawing/2014/main" id="{73117F75-CCF8-402B-887A-DA360253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972" y="1060019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1007702</xdr:colOff>
      <xdr:row>63</xdr:row>
      <xdr:rowOff>32006</xdr:rowOff>
    </xdr:from>
    <xdr:ext cx="685800" cy="389345"/>
    <xdr:pic>
      <xdr:nvPicPr>
        <xdr:cNvPr id="171" name="Immagine 170">
          <a:extLst>
            <a:ext uri="{FF2B5EF4-FFF2-40B4-BE49-F238E27FC236}">
              <a16:creationId xmlns:a16="http://schemas.microsoft.com/office/drawing/2014/main" id="{C425BDEE-6FB1-4C28-8986-14FC17C9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771" y="2783634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411335</xdr:colOff>
      <xdr:row>21</xdr:row>
      <xdr:rowOff>40801</xdr:rowOff>
    </xdr:from>
    <xdr:ext cx="685800" cy="389345"/>
    <xdr:pic>
      <xdr:nvPicPr>
        <xdr:cNvPr id="172" name="Immagine 171">
          <a:extLst>
            <a:ext uri="{FF2B5EF4-FFF2-40B4-BE49-F238E27FC236}">
              <a16:creationId xmlns:a16="http://schemas.microsoft.com/office/drawing/2014/main" id="{4ED5DE06-6B94-4FA3-8432-54D0372A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608" y="92973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7933</xdr:rowOff>
    </xdr:from>
    <xdr:ext cx="685800" cy="389345"/>
    <xdr:pic>
      <xdr:nvPicPr>
        <xdr:cNvPr id="173" name="Immagine 172">
          <a:extLst>
            <a:ext uri="{FF2B5EF4-FFF2-40B4-BE49-F238E27FC236}">
              <a16:creationId xmlns:a16="http://schemas.microsoft.com/office/drawing/2014/main" id="{72A14BCB-7D58-4C18-9CD7-F553217D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2804" y="154724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1025481</xdr:colOff>
      <xdr:row>29</xdr:row>
      <xdr:rowOff>9790</xdr:rowOff>
    </xdr:from>
    <xdr:ext cx="685800" cy="389345"/>
    <xdr:pic>
      <xdr:nvPicPr>
        <xdr:cNvPr id="174" name="Immagine 173">
          <a:extLst>
            <a:ext uri="{FF2B5EF4-FFF2-40B4-BE49-F238E27FC236}">
              <a16:creationId xmlns:a16="http://schemas.microsoft.com/office/drawing/2014/main" id="{4EEE130D-2A02-47E1-9EE4-642B64E8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6072" y="1279926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1328176</xdr:colOff>
      <xdr:row>9</xdr:row>
      <xdr:rowOff>16742</xdr:rowOff>
    </xdr:from>
    <xdr:ext cx="685800" cy="389345"/>
    <xdr:pic>
      <xdr:nvPicPr>
        <xdr:cNvPr id="176" name="Immagine 175">
          <a:extLst>
            <a:ext uri="{FF2B5EF4-FFF2-40B4-BE49-F238E27FC236}">
              <a16:creationId xmlns:a16="http://schemas.microsoft.com/office/drawing/2014/main" id="{7EE2D64B-94F7-4DE1-A8C9-D9FCE990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3411" y="400533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970497</xdr:colOff>
      <xdr:row>21</xdr:row>
      <xdr:rowOff>440376</xdr:rowOff>
    </xdr:from>
    <xdr:ext cx="685800" cy="389345"/>
    <xdr:pic>
      <xdr:nvPicPr>
        <xdr:cNvPr id="177" name="Immagine 176">
          <a:extLst>
            <a:ext uri="{FF2B5EF4-FFF2-40B4-BE49-F238E27FC236}">
              <a16:creationId xmlns:a16="http://schemas.microsoft.com/office/drawing/2014/main" id="{F9C2B80B-2BD3-4684-A02D-276D014D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930" y="969694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293854</xdr:colOff>
      <xdr:row>37</xdr:row>
      <xdr:rowOff>31544</xdr:rowOff>
    </xdr:from>
    <xdr:ext cx="685800" cy="389345"/>
    <xdr:pic>
      <xdr:nvPicPr>
        <xdr:cNvPr id="178" name="Immagine 177">
          <a:extLst>
            <a:ext uri="{FF2B5EF4-FFF2-40B4-BE49-F238E27FC236}">
              <a16:creationId xmlns:a16="http://schemas.microsoft.com/office/drawing/2014/main" id="{4B4D052B-D0F7-42FE-93A7-4C3E3740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605" y="1635393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237083</xdr:colOff>
      <xdr:row>7</xdr:row>
      <xdr:rowOff>36721</xdr:rowOff>
    </xdr:from>
    <xdr:ext cx="685800" cy="389345"/>
    <xdr:pic>
      <xdr:nvPicPr>
        <xdr:cNvPr id="179" name="Immagine 178">
          <a:extLst>
            <a:ext uri="{FF2B5EF4-FFF2-40B4-BE49-F238E27FC236}">
              <a16:creationId xmlns:a16="http://schemas.microsoft.com/office/drawing/2014/main" id="{F68F96FB-3ED4-4637-ACE5-EDEC1389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1879" y="311069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1130010</xdr:colOff>
      <xdr:row>33</xdr:row>
      <xdr:rowOff>28755</xdr:rowOff>
    </xdr:from>
    <xdr:ext cx="685800" cy="389345"/>
    <xdr:pic>
      <xdr:nvPicPr>
        <xdr:cNvPr id="180" name="Immagine 179">
          <a:extLst>
            <a:ext uri="{FF2B5EF4-FFF2-40B4-BE49-F238E27FC236}">
              <a16:creationId xmlns:a16="http://schemas.microsoft.com/office/drawing/2014/main" id="{A2AD4F2B-5F12-49C6-9CC8-6E2973D9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5761" y="1458468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209210</xdr:colOff>
      <xdr:row>39</xdr:row>
      <xdr:rowOff>38945</xdr:rowOff>
    </xdr:from>
    <xdr:ext cx="685800" cy="389345"/>
    <xdr:pic>
      <xdr:nvPicPr>
        <xdr:cNvPr id="181" name="Immagine 180">
          <a:extLst>
            <a:ext uri="{FF2B5EF4-FFF2-40B4-BE49-F238E27FC236}">
              <a16:creationId xmlns:a16="http://schemas.microsoft.com/office/drawing/2014/main" id="{7498ED14-534C-4E17-94F5-CC90F000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961" y="1724456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1312472</xdr:colOff>
      <xdr:row>28</xdr:row>
      <xdr:rowOff>14737</xdr:rowOff>
    </xdr:from>
    <xdr:ext cx="685800" cy="389345"/>
    <xdr:pic>
      <xdr:nvPicPr>
        <xdr:cNvPr id="182" name="Immagine 181">
          <a:extLst>
            <a:ext uri="{FF2B5EF4-FFF2-40B4-BE49-F238E27FC236}">
              <a16:creationId xmlns:a16="http://schemas.microsoft.com/office/drawing/2014/main" id="{DE7BAAE8-37A6-48D8-83F5-EB854233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3063" y="123626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614794</xdr:colOff>
      <xdr:row>64</xdr:row>
      <xdr:rowOff>42567</xdr:rowOff>
    </xdr:from>
    <xdr:ext cx="685800" cy="389345"/>
    <xdr:pic>
      <xdr:nvPicPr>
        <xdr:cNvPr id="183" name="Immagine 182">
          <a:extLst>
            <a:ext uri="{FF2B5EF4-FFF2-40B4-BE49-F238E27FC236}">
              <a16:creationId xmlns:a16="http://schemas.microsoft.com/office/drawing/2014/main" id="{E455D30A-6A62-4054-B741-DA9FFBF8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27" y="2784690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969818</xdr:colOff>
      <xdr:row>55</xdr:row>
      <xdr:rowOff>439580</xdr:rowOff>
    </xdr:from>
    <xdr:ext cx="685800" cy="389345"/>
    <xdr:pic>
      <xdr:nvPicPr>
        <xdr:cNvPr id="184" name="Immagine 183">
          <a:extLst>
            <a:ext uri="{FF2B5EF4-FFF2-40B4-BE49-F238E27FC236}">
              <a16:creationId xmlns:a16="http://schemas.microsoft.com/office/drawing/2014/main" id="{02795CC0-955E-4997-903D-594CE3AC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182" y="2471101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1130849</xdr:colOff>
      <xdr:row>42</xdr:row>
      <xdr:rowOff>53887</xdr:rowOff>
    </xdr:from>
    <xdr:ext cx="685800" cy="389345"/>
    <xdr:pic>
      <xdr:nvPicPr>
        <xdr:cNvPr id="185" name="Immagine 184">
          <a:extLst>
            <a:ext uri="{FF2B5EF4-FFF2-40B4-BE49-F238E27FC236}">
              <a16:creationId xmlns:a16="http://schemas.microsoft.com/office/drawing/2014/main" id="{2E44A306-2510-406C-803E-90F603FC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8897" y="1877646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1157287</xdr:colOff>
      <xdr:row>55</xdr:row>
      <xdr:rowOff>1</xdr:rowOff>
    </xdr:from>
    <xdr:ext cx="685800" cy="389345"/>
    <xdr:pic>
      <xdr:nvPicPr>
        <xdr:cNvPr id="186" name="Immagine 185">
          <a:extLst>
            <a:ext uri="{FF2B5EF4-FFF2-40B4-BE49-F238E27FC236}">
              <a16:creationId xmlns:a16="http://schemas.microsoft.com/office/drawing/2014/main" id="{22C2409F-6191-43EA-8B13-DF3EDB2A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651" y="2427143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169151</xdr:colOff>
      <xdr:row>3</xdr:row>
      <xdr:rowOff>30861</xdr:rowOff>
    </xdr:from>
    <xdr:ext cx="685800" cy="389345"/>
    <xdr:pic>
      <xdr:nvPicPr>
        <xdr:cNvPr id="187" name="Immagine 186">
          <a:extLst>
            <a:ext uri="{FF2B5EF4-FFF2-40B4-BE49-F238E27FC236}">
              <a16:creationId xmlns:a16="http://schemas.microsoft.com/office/drawing/2014/main" id="{9D519845-29ED-4996-A8BA-B30EA18C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2043" y="134054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18243</xdr:colOff>
      <xdr:row>2</xdr:row>
      <xdr:rowOff>36072</xdr:rowOff>
    </xdr:from>
    <xdr:ext cx="685800" cy="389345"/>
    <xdr:pic>
      <xdr:nvPicPr>
        <xdr:cNvPr id="189" name="Immagine 188">
          <a:extLst>
            <a:ext uri="{FF2B5EF4-FFF2-40B4-BE49-F238E27FC236}">
              <a16:creationId xmlns:a16="http://schemas.microsoft.com/office/drawing/2014/main" id="{7369A94A-6817-447E-8F55-A409EDE9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0197" y="89927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1329271</xdr:colOff>
      <xdr:row>8</xdr:row>
      <xdr:rowOff>7994</xdr:rowOff>
    </xdr:from>
    <xdr:ext cx="685800" cy="389345"/>
    <xdr:pic>
      <xdr:nvPicPr>
        <xdr:cNvPr id="190" name="Immagine 189">
          <a:extLst>
            <a:ext uri="{FF2B5EF4-FFF2-40B4-BE49-F238E27FC236}">
              <a16:creationId xmlns:a16="http://schemas.microsoft.com/office/drawing/2014/main" id="{EA9576B6-75EC-4C89-8CC8-E3927E1C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4506" y="355010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705280</xdr:colOff>
      <xdr:row>59</xdr:row>
      <xdr:rowOff>7933</xdr:rowOff>
    </xdr:from>
    <xdr:ext cx="685800" cy="389345"/>
    <xdr:pic>
      <xdr:nvPicPr>
        <xdr:cNvPr id="191" name="Immagine 190">
          <a:extLst>
            <a:ext uri="{FF2B5EF4-FFF2-40B4-BE49-F238E27FC236}">
              <a16:creationId xmlns:a16="http://schemas.microsoft.com/office/drawing/2014/main" id="{B343D786-20CA-46C4-A918-AAFAE66F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644" y="247209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1246905</xdr:colOff>
      <xdr:row>49</xdr:row>
      <xdr:rowOff>25250</xdr:rowOff>
    </xdr:from>
    <xdr:ext cx="685800" cy="389345"/>
    <xdr:pic>
      <xdr:nvPicPr>
        <xdr:cNvPr id="192" name="Immagine 191">
          <a:extLst>
            <a:ext uri="{FF2B5EF4-FFF2-40B4-BE49-F238E27FC236}">
              <a16:creationId xmlns:a16="http://schemas.microsoft.com/office/drawing/2014/main" id="{56C3E0CB-08D0-40DE-82EA-B0F0971E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110" y="2032215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395288</xdr:colOff>
      <xdr:row>60</xdr:row>
      <xdr:rowOff>43295</xdr:rowOff>
    </xdr:from>
    <xdr:ext cx="685800" cy="389345"/>
    <xdr:pic>
      <xdr:nvPicPr>
        <xdr:cNvPr id="194" name="Immagine 193">
          <a:extLst>
            <a:ext uri="{FF2B5EF4-FFF2-40B4-BE49-F238E27FC236}">
              <a16:creationId xmlns:a16="http://schemas.microsoft.com/office/drawing/2014/main" id="{BA2CD338-C48B-4113-8DF2-69706F15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9652" y="2563956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854218</xdr:colOff>
      <xdr:row>50</xdr:row>
      <xdr:rowOff>34637</xdr:rowOff>
    </xdr:from>
    <xdr:ext cx="685800" cy="389345"/>
    <xdr:pic>
      <xdr:nvPicPr>
        <xdr:cNvPr id="195" name="Immagine 194">
          <a:extLst>
            <a:ext uri="{FF2B5EF4-FFF2-40B4-BE49-F238E27FC236}">
              <a16:creationId xmlns:a16="http://schemas.microsoft.com/office/drawing/2014/main" id="{405B7EEF-3DDF-4997-AC23-41493481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423" y="220980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68</xdr:row>
      <xdr:rowOff>430322</xdr:rowOff>
    </xdr:from>
    <xdr:ext cx="685800" cy="389345"/>
    <xdr:pic>
      <xdr:nvPicPr>
        <xdr:cNvPr id="198" name="Immagine 197">
          <a:extLst>
            <a:ext uri="{FF2B5EF4-FFF2-40B4-BE49-F238E27FC236}">
              <a16:creationId xmlns:a16="http://schemas.microsoft.com/office/drawing/2014/main" id="{EFF857C9-8589-4871-A3A6-1CD3FF2C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4710" y="2650841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310647</xdr:colOff>
      <xdr:row>26</xdr:row>
      <xdr:rowOff>48841</xdr:rowOff>
    </xdr:from>
    <xdr:ext cx="685800" cy="389345"/>
    <xdr:pic>
      <xdr:nvPicPr>
        <xdr:cNvPr id="199" name="Immagine 198">
          <a:extLst>
            <a:ext uri="{FF2B5EF4-FFF2-40B4-BE49-F238E27FC236}">
              <a16:creationId xmlns:a16="http://schemas.microsoft.com/office/drawing/2014/main" id="{338B9016-B202-46B4-AD8C-5A957EB3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6080" y="1151347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550285</xdr:colOff>
      <xdr:row>47</xdr:row>
      <xdr:rowOff>42570</xdr:rowOff>
    </xdr:from>
    <xdr:ext cx="685800" cy="389345"/>
    <xdr:pic>
      <xdr:nvPicPr>
        <xdr:cNvPr id="200" name="Immagine 199">
          <a:extLst>
            <a:ext uri="{FF2B5EF4-FFF2-40B4-BE49-F238E27FC236}">
              <a16:creationId xmlns:a16="http://schemas.microsoft.com/office/drawing/2014/main" id="{E65E905D-DB24-4857-823D-FCD12C85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330" y="194562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1048617</xdr:colOff>
      <xdr:row>43</xdr:row>
      <xdr:rowOff>29690</xdr:rowOff>
    </xdr:from>
    <xdr:ext cx="685800" cy="389345"/>
    <xdr:pic>
      <xdr:nvPicPr>
        <xdr:cNvPr id="203" name="Immagine 202">
          <a:extLst>
            <a:ext uri="{FF2B5EF4-FFF2-40B4-BE49-F238E27FC236}">
              <a16:creationId xmlns:a16="http://schemas.microsoft.com/office/drawing/2014/main" id="{90955A38-56CC-4DFC-9CEA-1F24BBF8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665" y="191987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262757</xdr:colOff>
      <xdr:row>6</xdr:row>
      <xdr:rowOff>43295</xdr:rowOff>
    </xdr:from>
    <xdr:ext cx="685800" cy="389345"/>
    <xdr:pic>
      <xdr:nvPicPr>
        <xdr:cNvPr id="204" name="Immagine 203">
          <a:extLst>
            <a:ext uri="{FF2B5EF4-FFF2-40B4-BE49-F238E27FC236}">
              <a16:creationId xmlns:a16="http://schemas.microsoft.com/office/drawing/2014/main" id="{BDCD2A1C-4405-461C-823A-0F1BE52D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6117" y="269243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1042506</xdr:colOff>
      <xdr:row>10</xdr:row>
      <xdr:rowOff>8104</xdr:rowOff>
    </xdr:from>
    <xdr:ext cx="685800" cy="389345"/>
    <xdr:pic>
      <xdr:nvPicPr>
        <xdr:cNvPr id="205" name="Immagine 204">
          <a:extLst>
            <a:ext uri="{FF2B5EF4-FFF2-40B4-BE49-F238E27FC236}">
              <a16:creationId xmlns:a16="http://schemas.microsoft.com/office/drawing/2014/main" id="{3FC73BDD-8572-4F7E-9834-F292029D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7741" y="444318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862197</xdr:colOff>
      <xdr:row>22</xdr:row>
      <xdr:rowOff>441613</xdr:rowOff>
    </xdr:from>
    <xdr:ext cx="685800" cy="389345"/>
    <xdr:pic>
      <xdr:nvPicPr>
        <xdr:cNvPr id="206" name="Immagine 205">
          <a:extLst>
            <a:ext uri="{FF2B5EF4-FFF2-40B4-BE49-F238E27FC236}">
              <a16:creationId xmlns:a16="http://schemas.microsoft.com/office/drawing/2014/main" id="{79F1D5E2-9BBD-47CD-9CC9-F926B88C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7630" y="1013979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289078</xdr:colOff>
      <xdr:row>13</xdr:row>
      <xdr:rowOff>9469</xdr:rowOff>
    </xdr:from>
    <xdr:ext cx="685800" cy="389345"/>
    <xdr:pic>
      <xdr:nvPicPr>
        <xdr:cNvPr id="207" name="Immagine 206">
          <a:extLst>
            <a:ext uri="{FF2B5EF4-FFF2-40B4-BE49-F238E27FC236}">
              <a16:creationId xmlns:a16="http://schemas.microsoft.com/office/drawing/2014/main" id="{191C32EC-B55F-4EA1-B61A-F8862A18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7329" y="52915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891885</xdr:colOff>
      <xdr:row>57</xdr:row>
      <xdr:rowOff>17319</xdr:rowOff>
    </xdr:from>
    <xdr:ext cx="685800" cy="389345"/>
    <xdr:pic>
      <xdr:nvPicPr>
        <xdr:cNvPr id="208" name="Immagine 207">
          <a:extLst>
            <a:ext uri="{FF2B5EF4-FFF2-40B4-BE49-F238E27FC236}">
              <a16:creationId xmlns:a16="http://schemas.microsoft.com/office/drawing/2014/main" id="{F9CE350B-050F-4DBD-93EA-DCE7946D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9" y="242887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847363</xdr:colOff>
      <xdr:row>45</xdr:row>
      <xdr:rowOff>43297</xdr:rowOff>
    </xdr:from>
    <xdr:ext cx="685800" cy="346362"/>
    <xdr:pic>
      <xdr:nvPicPr>
        <xdr:cNvPr id="209" name="Immagine 208">
          <a:extLst>
            <a:ext uri="{FF2B5EF4-FFF2-40B4-BE49-F238E27FC236}">
              <a16:creationId xmlns:a16="http://schemas.microsoft.com/office/drawing/2014/main" id="{BF687800-82EA-4F04-9B94-D41F30FB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411" y="20105328"/>
          <a:ext cx="685800" cy="346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8659</xdr:rowOff>
    </xdr:from>
    <xdr:ext cx="685800" cy="389345"/>
    <xdr:pic>
      <xdr:nvPicPr>
        <xdr:cNvPr id="210" name="Immagine 209">
          <a:extLst>
            <a:ext uri="{FF2B5EF4-FFF2-40B4-BE49-F238E27FC236}">
              <a16:creationId xmlns:a16="http://schemas.microsoft.com/office/drawing/2014/main" id="{43ABF65C-4934-4247-A7A8-B82ACE28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2" y="2163906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685800" cy="389345"/>
    <xdr:pic>
      <xdr:nvPicPr>
        <xdr:cNvPr id="212" name="Immagine 211">
          <a:extLst>
            <a:ext uri="{FF2B5EF4-FFF2-40B4-BE49-F238E27FC236}">
              <a16:creationId xmlns:a16="http://schemas.microsoft.com/office/drawing/2014/main" id="{CFA042D5-C880-452A-B48B-6355F133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2" y="2207202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547256</xdr:colOff>
      <xdr:row>53</xdr:row>
      <xdr:rowOff>34636</xdr:rowOff>
    </xdr:from>
    <xdr:ext cx="685800" cy="389345"/>
    <xdr:pic>
      <xdr:nvPicPr>
        <xdr:cNvPr id="213" name="Immagine 212">
          <a:extLst>
            <a:ext uri="{FF2B5EF4-FFF2-40B4-BE49-F238E27FC236}">
              <a16:creationId xmlns:a16="http://schemas.microsoft.com/office/drawing/2014/main" id="{7A3EDC97-94E2-423E-905B-14E00A69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461" y="2342284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369745</xdr:colOff>
      <xdr:row>54</xdr:row>
      <xdr:rowOff>25977</xdr:rowOff>
    </xdr:from>
    <xdr:ext cx="685800" cy="389345"/>
    <xdr:pic>
      <xdr:nvPicPr>
        <xdr:cNvPr id="214" name="Immagine 213">
          <a:extLst>
            <a:ext uri="{FF2B5EF4-FFF2-40B4-BE49-F238E27FC236}">
              <a16:creationId xmlns:a16="http://schemas.microsoft.com/office/drawing/2014/main" id="{963C8711-B61C-45C4-9A29-4346B1DC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8950" y="2385579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685800" cy="389345"/>
    <xdr:pic>
      <xdr:nvPicPr>
        <xdr:cNvPr id="215" name="Immagine 214">
          <a:extLst>
            <a:ext uri="{FF2B5EF4-FFF2-40B4-BE49-F238E27FC236}">
              <a16:creationId xmlns:a16="http://schemas.microsoft.com/office/drawing/2014/main" id="{6ACA8F37-65B1-4429-9230-81F25817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2" y="2339686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1162049</xdr:colOff>
      <xdr:row>62</xdr:row>
      <xdr:rowOff>43296</xdr:rowOff>
    </xdr:from>
    <xdr:ext cx="685800" cy="389345"/>
    <xdr:pic>
      <xdr:nvPicPr>
        <xdr:cNvPr id="216" name="Immagine 215">
          <a:extLst>
            <a:ext uri="{FF2B5EF4-FFF2-40B4-BE49-F238E27FC236}">
              <a16:creationId xmlns:a16="http://schemas.microsoft.com/office/drawing/2014/main" id="{60DF8C79-4D84-4919-B785-33799CB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118" y="2740602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446326</xdr:colOff>
      <xdr:row>11</xdr:row>
      <xdr:rowOff>26635</xdr:rowOff>
    </xdr:from>
    <xdr:ext cx="685800" cy="389345"/>
    <xdr:pic>
      <xdr:nvPicPr>
        <xdr:cNvPr id="217" name="Immagine 216">
          <a:extLst>
            <a:ext uri="{FF2B5EF4-FFF2-40B4-BE49-F238E27FC236}">
              <a16:creationId xmlns:a16="http://schemas.microsoft.com/office/drawing/2014/main" id="{E0E89F8F-B169-4094-BD63-B13649B7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755" y="48707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17317</xdr:rowOff>
    </xdr:from>
    <xdr:ext cx="685800" cy="389345"/>
    <xdr:pic>
      <xdr:nvPicPr>
        <xdr:cNvPr id="71" name="Immagine 70">
          <a:extLst>
            <a:ext uri="{FF2B5EF4-FFF2-40B4-BE49-F238E27FC236}">
              <a16:creationId xmlns:a16="http://schemas.microsoft.com/office/drawing/2014/main" id="{0940AC86-0706-4852-8F1F-26F8B045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2" y="2723284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644024</xdr:colOff>
      <xdr:row>24</xdr:row>
      <xdr:rowOff>2781</xdr:rowOff>
    </xdr:from>
    <xdr:ext cx="685800" cy="389345"/>
    <xdr:pic>
      <xdr:nvPicPr>
        <xdr:cNvPr id="73" name="Immagine 72">
          <a:extLst>
            <a:ext uri="{FF2B5EF4-FFF2-40B4-BE49-F238E27FC236}">
              <a16:creationId xmlns:a16="http://schemas.microsoft.com/office/drawing/2014/main" id="{E8FB5C2F-F292-475B-B943-E75D8ED8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9457" y="1058419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40591</xdr:colOff>
      <xdr:row>15</xdr:row>
      <xdr:rowOff>18009</xdr:rowOff>
    </xdr:from>
    <xdr:ext cx="685800" cy="389345"/>
    <xdr:pic>
      <xdr:nvPicPr>
        <xdr:cNvPr id="72" name="Immagine 71">
          <a:extLst>
            <a:ext uri="{FF2B5EF4-FFF2-40B4-BE49-F238E27FC236}">
              <a16:creationId xmlns:a16="http://schemas.microsoft.com/office/drawing/2014/main" id="{68DCC427-A779-44E7-AFE3-925B2A3F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5706" y="662489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842962</xdr:colOff>
      <xdr:row>34</xdr:row>
      <xdr:rowOff>36937</xdr:rowOff>
    </xdr:from>
    <xdr:ext cx="685800" cy="389345"/>
    <xdr:pic>
      <xdr:nvPicPr>
        <xdr:cNvPr id="75" name="Immagine 74">
          <a:extLst>
            <a:ext uri="{FF2B5EF4-FFF2-40B4-BE49-F238E27FC236}">
              <a16:creationId xmlns:a16="http://schemas.microsoft.com/office/drawing/2014/main" id="{B8899FDC-2970-4F23-9532-65A1CFF7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8713" y="1503448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528704</xdr:colOff>
      <xdr:row>31</xdr:row>
      <xdr:rowOff>20657</xdr:rowOff>
    </xdr:from>
    <xdr:ext cx="685800" cy="389345"/>
    <xdr:pic>
      <xdr:nvPicPr>
        <xdr:cNvPr id="76" name="Immagine 75">
          <a:extLst>
            <a:ext uri="{FF2B5EF4-FFF2-40B4-BE49-F238E27FC236}">
              <a16:creationId xmlns:a16="http://schemas.microsoft.com/office/drawing/2014/main" id="{C34299EB-60AF-4683-B386-B6AF7276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977" y="1369336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9524</xdr:colOff>
      <xdr:row>48</xdr:row>
      <xdr:rowOff>27459</xdr:rowOff>
    </xdr:from>
    <xdr:ext cx="685800" cy="389345"/>
    <xdr:pic>
      <xdr:nvPicPr>
        <xdr:cNvPr id="78" name="Immagine 77">
          <a:extLst>
            <a:ext uri="{FF2B5EF4-FFF2-40B4-BE49-F238E27FC236}">
              <a16:creationId xmlns:a16="http://schemas.microsoft.com/office/drawing/2014/main" id="{DA9B891D-8CC8-4467-A02A-FB763268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572" y="2142894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722165</xdr:colOff>
      <xdr:row>58</xdr:row>
      <xdr:rowOff>25977</xdr:rowOff>
    </xdr:from>
    <xdr:ext cx="685800" cy="389345"/>
    <xdr:pic>
      <xdr:nvPicPr>
        <xdr:cNvPr id="79" name="Immagine 78">
          <a:extLst>
            <a:ext uri="{FF2B5EF4-FFF2-40B4-BE49-F238E27FC236}">
              <a16:creationId xmlns:a16="http://schemas.microsoft.com/office/drawing/2014/main" id="{EE0F70FD-E79E-463C-82D9-0334620B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529" y="2562225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638607</xdr:colOff>
      <xdr:row>46</xdr:row>
      <xdr:rowOff>25075</xdr:rowOff>
    </xdr:from>
    <xdr:ext cx="685800" cy="389345"/>
    <xdr:pic>
      <xdr:nvPicPr>
        <xdr:cNvPr id="80" name="Immagine 79">
          <a:extLst>
            <a:ext uri="{FF2B5EF4-FFF2-40B4-BE49-F238E27FC236}">
              <a16:creationId xmlns:a16="http://schemas.microsoft.com/office/drawing/2014/main" id="{FDBA110A-F2EB-4AD2-A488-AC0C2764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655" y="2053359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685800" cy="389345"/>
    <xdr:pic>
      <xdr:nvPicPr>
        <xdr:cNvPr id="77" name="Immagine 76">
          <a:extLst>
            <a:ext uri="{FF2B5EF4-FFF2-40B4-BE49-F238E27FC236}">
              <a16:creationId xmlns:a16="http://schemas.microsoft.com/office/drawing/2014/main" id="{36BA58EC-3004-4529-B807-EAF76873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2" y="3064452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214621</xdr:colOff>
      <xdr:row>14</xdr:row>
      <xdr:rowOff>15463</xdr:rowOff>
    </xdr:from>
    <xdr:ext cx="685800" cy="389345"/>
    <xdr:pic>
      <xdr:nvPicPr>
        <xdr:cNvPr id="81" name="Immagine 80">
          <a:extLst>
            <a:ext uri="{FF2B5EF4-FFF2-40B4-BE49-F238E27FC236}">
              <a16:creationId xmlns:a16="http://schemas.microsoft.com/office/drawing/2014/main" id="{BC8492CB-A632-4002-8F9D-B2A79CC0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9736" y="618073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701384</xdr:colOff>
      <xdr:row>51</xdr:row>
      <xdr:rowOff>33909</xdr:rowOff>
    </xdr:from>
    <xdr:ext cx="685800" cy="389345"/>
    <xdr:pic>
      <xdr:nvPicPr>
        <xdr:cNvPr id="82" name="Immagine 81">
          <a:extLst>
            <a:ext uri="{FF2B5EF4-FFF2-40B4-BE49-F238E27FC236}">
              <a16:creationId xmlns:a16="http://schemas.microsoft.com/office/drawing/2014/main" id="{3F879D97-9A32-40E7-B00C-1710F0C8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589" y="2121404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2"/>
  <sheetViews>
    <sheetView showGridLines="0" tabSelected="1" zoomScale="48" zoomScaleNormal="4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F22"/>
    </sheetView>
  </sheetViews>
  <sheetFormatPr defaultColWidth="9" defaultRowHeight="35.1" customHeight="1" x14ac:dyDescent="0.45"/>
  <cols>
    <col min="1" max="1" width="36.53125" style="53" customWidth="1"/>
    <col min="2" max="2" width="18.59765625" style="3" customWidth="1"/>
    <col min="3" max="18" width="18.59765625" style="1" customWidth="1"/>
    <col min="19" max="19" width="18.1328125" style="54" customWidth="1"/>
    <col min="20" max="59" width="20.59765625" style="16" customWidth="1"/>
    <col min="60" max="60" width="20.59765625" style="46" customWidth="1"/>
    <col min="61" max="61" width="9" style="16"/>
    <col min="62" max="16384" width="9" style="1"/>
  </cols>
  <sheetData>
    <row r="1" spans="1:66" ht="31.15" customHeight="1" x14ac:dyDescent="0.45">
      <c r="A1" s="56" t="s">
        <v>0</v>
      </c>
      <c r="B1" s="59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7"/>
      <c r="R1" s="47"/>
      <c r="S1" s="57" t="s">
        <v>2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</row>
    <row r="2" spans="1:66" s="41" customFormat="1" ht="36.75" customHeight="1" x14ac:dyDescent="0.45">
      <c r="A2" s="56"/>
      <c r="B2" s="39" t="s">
        <v>3</v>
      </c>
      <c r="C2" s="39">
        <v>250</v>
      </c>
      <c r="D2" s="39">
        <v>500</v>
      </c>
      <c r="E2" s="39">
        <v>750</v>
      </c>
      <c r="F2" s="39">
        <v>1000</v>
      </c>
      <c r="G2" s="39">
        <v>1250</v>
      </c>
      <c r="H2" s="39">
        <v>1500</v>
      </c>
      <c r="I2" s="39">
        <v>1750</v>
      </c>
      <c r="J2" s="39">
        <v>2000</v>
      </c>
      <c r="K2" s="39">
        <v>2250</v>
      </c>
      <c r="L2" s="39">
        <v>2500</v>
      </c>
      <c r="M2" s="39">
        <v>2750</v>
      </c>
      <c r="N2" s="39">
        <v>3000</v>
      </c>
      <c r="O2" s="39">
        <v>3250</v>
      </c>
      <c r="P2" s="39">
        <v>3500</v>
      </c>
      <c r="Q2" s="39">
        <v>3750</v>
      </c>
      <c r="R2" s="39">
        <v>4000</v>
      </c>
      <c r="S2" s="57"/>
      <c r="T2" s="15" t="s">
        <v>70</v>
      </c>
      <c r="U2" s="15" t="s">
        <v>71</v>
      </c>
      <c r="V2" s="15" t="s">
        <v>73</v>
      </c>
      <c r="W2" s="15" t="s">
        <v>69</v>
      </c>
      <c r="X2" s="15" t="s">
        <v>68</v>
      </c>
      <c r="Y2" s="15" t="s">
        <v>72</v>
      </c>
      <c r="Z2" s="15" t="s">
        <v>74</v>
      </c>
      <c r="AA2" s="15" t="s">
        <v>75</v>
      </c>
      <c r="AB2" s="15" t="s">
        <v>86</v>
      </c>
      <c r="AC2" s="15" t="s">
        <v>88</v>
      </c>
      <c r="AD2" s="15" t="s">
        <v>91</v>
      </c>
      <c r="AE2" s="15" t="s">
        <v>92</v>
      </c>
      <c r="AF2" s="15" t="s">
        <v>93</v>
      </c>
      <c r="AG2" s="15" t="s">
        <v>97</v>
      </c>
      <c r="AH2" s="15" t="s">
        <v>100</v>
      </c>
      <c r="AI2" s="15" t="s">
        <v>101</v>
      </c>
      <c r="AJ2" s="15" t="s">
        <v>108</v>
      </c>
      <c r="AK2" s="15" t="s">
        <v>114</v>
      </c>
      <c r="AL2" s="15" t="s">
        <v>113</v>
      </c>
      <c r="AM2" s="15" t="s">
        <v>112</v>
      </c>
      <c r="AN2" s="15" t="s">
        <v>109</v>
      </c>
      <c r="AO2" s="15" t="s">
        <v>115</v>
      </c>
      <c r="AP2" s="15" t="s">
        <v>116</v>
      </c>
      <c r="AQ2" s="15" t="s">
        <v>135</v>
      </c>
      <c r="AR2" s="15" t="s">
        <v>117</v>
      </c>
      <c r="AS2" s="15" t="s">
        <v>137</v>
      </c>
      <c r="AT2" s="15" t="s">
        <v>152</v>
      </c>
      <c r="AU2" s="15" t="s">
        <v>163</v>
      </c>
      <c r="AV2" s="15" t="s">
        <v>143</v>
      </c>
      <c r="AW2" s="15" t="s">
        <v>144</v>
      </c>
      <c r="AX2" s="15" t="s">
        <v>149</v>
      </c>
      <c r="AY2" s="15" t="s">
        <v>150</v>
      </c>
      <c r="AZ2" s="15" t="s">
        <v>151</v>
      </c>
      <c r="BA2" s="15" t="s">
        <v>160</v>
      </c>
      <c r="BB2" s="15" t="s">
        <v>162</v>
      </c>
      <c r="BC2" s="15" t="s">
        <v>164</v>
      </c>
      <c r="BD2" s="15" t="s">
        <v>165</v>
      </c>
      <c r="BE2" s="15" t="s">
        <v>167</v>
      </c>
      <c r="BF2" s="15" t="s">
        <v>168</v>
      </c>
      <c r="BG2" s="15" t="s">
        <v>170</v>
      </c>
      <c r="BH2" s="15" t="s">
        <v>4</v>
      </c>
      <c r="BI2" s="40"/>
    </row>
    <row r="3" spans="1:66" ht="35.1" customHeight="1" x14ac:dyDescent="0.45">
      <c r="A3" s="37" t="s">
        <v>16</v>
      </c>
      <c r="D3" s="4"/>
      <c r="F3" s="5"/>
      <c r="H3" s="4"/>
      <c r="J3" s="5"/>
      <c r="K3" s="13"/>
      <c r="L3" s="4"/>
      <c r="M3" s="13"/>
      <c r="N3" s="5"/>
      <c r="O3" s="13"/>
      <c r="P3" s="4"/>
      <c r="Q3" s="13"/>
      <c r="R3" s="5"/>
      <c r="S3" s="38">
        <f t="shared" ref="S3:S34" si="0">BH3</f>
        <v>3920</v>
      </c>
      <c r="T3" s="16">
        <v>30</v>
      </c>
      <c r="U3" s="16">
        <v>30</v>
      </c>
      <c r="V3" s="16">
        <v>30</v>
      </c>
      <c r="X3" s="16">
        <v>100</v>
      </c>
      <c r="Y3" s="16">
        <v>30</v>
      </c>
      <c r="AA3" s="16">
        <v>30</v>
      </c>
      <c r="AB3" s="16">
        <v>30</v>
      </c>
      <c r="AC3" s="16">
        <v>100</v>
      </c>
      <c r="AD3" s="16">
        <v>30</v>
      </c>
      <c r="AE3" s="16">
        <v>100</v>
      </c>
      <c r="AF3" s="16">
        <v>30</v>
      </c>
      <c r="AG3" s="16">
        <v>100</v>
      </c>
      <c r="AH3" s="16">
        <v>200</v>
      </c>
      <c r="AI3" s="16">
        <v>30</v>
      </c>
      <c r="AJ3" s="16">
        <v>400</v>
      </c>
      <c r="AK3" s="16">
        <v>30</v>
      </c>
      <c r="AL3" s="16">
        <v>30</v>
      </c>
      <c r="AM3" s="16">
        <v>100</v>
      </c>
      <c r="AN3" s="16">
        <v>400</v>
      </c>
      <c r="AO3" s="16">
        <v>30</v>
      </c>
      <c r="AP3" s="16">
        <v>100</v>
      </c>
      <c r="AQ3" s="16">
        <v>30</v>
      </c>
      <c r="AR3" s="16">
        <v>380</v>
      </c>
      <c r="AS3" s="16">
        <v>100</v>
      </c>
      <c r="AT3" s="16">
        <v>600</v>
      </c>
      <c r="AU3" s="16">
        <v>30</v>
      </c>
      <c r="AV3" s="16">
        <v>100</v>
      </c>
      <c r="AW3" s="16">
        <v>30</v>
      </c>
      <c r="AX3" s="16">
        <v>50</v>
      </c>
      <c r="AY3" s="16">
        <v>30</v>
      </c>
      <c r="AZ3" s="16">
        <v>150</v>
      </c>
      <c r="BA3" s="16">
        <v>100</v>
      </c>
      <c r="BB3" s="16">
        <v>30</v>
      </c>
      <c r="BC3" s="16">
        <v>100</v>
      </c>
      <c r="BD3" s="16">
        <v>100</v>
      </c>
      <c r="BE3" s="16">
        <v>100</v>
      </c>
      <c r="BF3" s="16">
        <v>30</v>
      </c>
      <c r="BH3" s="6">
        <f>SUM(T3:BG3)</f>
        <v>3920</v>
      </c>
      <c r="BK3" s="42"/>
    </row>
    <row r="4" spans="1:66" ht="35.1" customHeight="1" x14ac:dyDescent="0.45">
      <c r="A4" s="37" t="s">
        <v>55</v>
      </c>
      <c r="D4" s="4"/>
      <c r="F4" s="5"/>
      <c r="H4" s="4"/>
      <c r="J4" s="5"/>
      <c r="K4" s="13"/>
      <c r="L4" s="4"/>
      <c r="M4" s="13"/>
      <c r="N4" s="5"/>
      <c r="O4" s="13"/>
      <c r="P4" s="4"/>
      <c r="Q4" s="13"/>
      <c r="R4" s="5"/>
      <c r="S4" s="38">
        <f t="shared" si="0"/>
        <v>3470</v>
      </c>
      <c r="T4" s="16">
        <v>30</v>
      </c>
      <c r="U4" s="16">
        <v>30</v>
      </c>
      <c r="V4" s="16">
        <v>30</v>
      </c>
      <c r="W4" s="16">
        <v>100</v>
      </c>
      <c r="X4" s="16">
        <v>100</v>
      </c>
      <c r="Y4" s="16">
        <v>30</v>
      </c>
      <c r="AB4" s="16">
        <v>30</v>
      </c>
      <c r="AC4" s="16">
        <v>100</v>
      </c>
      <c r="AE4" s="16">
        <v>100</v>
      </c>
      <c r="AF4" s="16">
        <v>30</v>
      </c>
      <c r="AG4" s="16">
        <v>100</v>
      </c>
      <c r="AH4" s="16">
        <v>200</v>
      </c>
      <c r="AI4" s="16">
        <v>30</v>
      </c>
      <c r="AJ4" s="16">
        <v>400</v>
      </c>
      <c r="AK4" s="16">
        <v>30</v>
      </c>
      <c r="AM4" s="16">
        <v>100</v>
      </c>
      <c r="AN4" s="16">
        <v>400</v>
      </c>
      <c r="AO4" s="16">
        <v>30</v>
      </c>
      <c r="AP4" s="16">
        <v>100</v>
      </c>
      <c r="AQ4" s="16">
        <v>30</v>
      </c>
      <c r="AR4" s="16">
        <v>150</v>
      </c>
      <c r="AS4" s="16">
        <v>100</v>
      </c>
      <c r="AT4" s="16">
        <v>600</v>
      </c>
      <c r="AU4" s="16">
        <v>30</v>
      </c>
      <c r="AV4" s="16">
        <v>100</v>
      </c>
      <c r="AW4" s="16">
        <v>30</v>
      </c>
      <c r="AY4" s="16">
        <v>30</v>
      </c>
      <c r="BA4" s="16">
        <v>50</v>
      </c>
      <c r="BB4" s="16">
        <v>30</v>
      </c>
      <c r="BC4" s="16">
        <v>200</v>
      </c>
      <c r="BD4" s="16">
        <v>50</v>
      </c>
      <c r="BE4" s="16">
        <v>100</v>
      </c>
      <c r="BH4" s="6">
        <f t="shared" ref="BH4:BH35" si="1">SUM(T4:BE4)</f>
        <v>3470</v>
      </c>
      <c r="BK4" s="42"/>
      <c r="BM4" s="43"/>
    </row>
    <row r="5" spans="1:66" ht="35.1" customHeight="1" x14ac:dyDescent="0.45">
      <c r="A5" s="37" t="s">
        <v>38</v>
      </c>
      <c r="D5" s="4"/>
      <c r="F5" s="5"/>
      <c r="H5" s="4"/>
      <c r="J5" s="5"/>
      <c r="K5" s="13"/>
      <c r="L5" s="4"/>
      <c r="M5" s="13"/>
      <c r="N5" s="5"/>
      <c r="O5" s="13"/>
      <c r="P5" s="4"/>
      <c r="Q5" s="13"/>
      <c r="R5" s="5"/>
      <c r="S5" s="38">
        <f t="shared" si="0"/>
        <v>3350</v>
      </c>
      <c r="T5" s="16">
        <v>30</v>
      </c>
      <c r="X5" s="16">
        <v>100</v>
      </c>
      <c r="Z5" s="16">
        <v>100</v>
      </c>
      <c r="AA5" s="16">
        <v>30</v>
      </c>
      <c r="AB5" s="16">
        <v>30</v>
      </c>
      <c r="AC5" s="16">
        <v>100</v>
      </c>
      <c r="AD5" s="16">
        <v>30</v>
      </c>
      <c r="AE5" s="16">
        <v>100</v>
      </c>
      <c r="AF5" s="16">
        <v>30</v>
      </c>
      <c r="AG5" s="16">
        <v>100</v>
      </c>
      <c r="AH5" s="16">
        <v>200</v>
      </c>
      <c r="AI5" s="16">
        <v>30</v>
      </c>
      <c r="AJ5" s="16">
        <v>400</v>
      </c>
      <c r="AL5" s="16">
        <v>30</v>
      </c>
      <c r="AM5" s="16">
        <v>100</v>
      </c>
      <c r="AN5" s="16">
        <v>400</v>
      </c>
      <c r="AO5" s="16">
        <v>30</v>
      </c>
      <c r="AQ5" s="16">
        <v>30</v>
      </c>
      <c r="AR5" s="16">
        <v>150</v>
      </c>
      <c r="AS5" s="16">
        <v>100</v>
      </c>
      <c r="AT5" s="16">
        <v>600</v>
      </c>
      <c r="AW5" s="16">
        <v>30</v>
      </c>
      <c r="AX5" s="16">
        <v>150</v>
      </c>
      <c r="AZ5" s="16">
        <v>150</v>
      </c>
      <c r="BA5" s="16">
        <v>100</v>
      </c>
      <c r="BC5" s="16">
        <v>100</v>
      </c>
      <c r="BE5" s="16">
        <v>100</v>
      </c>
      <c r="BH5" s="6">
        <f t="shared" si="1"/>
        <v>3350</v>
      </c>
      <c r="BK5" s="42"/>
    </row>
    <row r="6" spans="1:66" ht="35.1" customHeight="1" x14ac:dyDescent="0.45">
      <c r="A6" s="37" t="s">
        <v>15</v>
      </c>
      <c r="D6" s="4"/>
      <c r="F6" s="5"/>
      <c r="H6" s="4"/>
      <c r="J6" s="5"/>
      <c r="K6" s="13"/>
      <c r="L6" s="4"/>
      <c r="M6" s="13"/>
      <c r="N6" s="5"/>
      <c r="O6" s="13"/>
      <c r="P6" s="4"/>
      <c r="Q6" s="13"/>
      <c r="R6" s="5"/>
      <c r="S6" s="38">
        <f t="shared" si="0"/>
        <v>3330</v>
      </c>
      <c r="T6" s="16">
        <v>30</v>
      </c>
      <c r="U6" s="16">
        <v>30</v>
      </c>
      <c r="W6" s="16">
        <v>100</v>
      </c>
      <c r="X6" s="16">
        <v>100</v>
      </c>
      <c r="Z6" s="16">
        <v>100</v>
      </c>
      <c r="AA6" s="16">
        <v>30</v>
      </c>
      <c r="AB6" s="16">
        <v>30</v>
      </c>
      <c r="AC6" s="16">
        <v>100</v>
      </c>
      <c r="AD6" s="16">
        <v>30</v>
      </c>
      <c r="AG6" s="16">
        <v>100</v>
      </c>
      <c r="AH6" s="16">
        <v>200</v>
      </c>
      <c r="AJ6" s="16">
        <v>400</v>
      </c>
      <c r="AK6" s="16">
        <v>30</v>
      </c>
      <c r="AM6" s="16">
        <v>100</v>
      </c>
      <c r="AN6" s="16">
        <v>400</v>
      </c>
      <c r="AO6" s="16">
        <v>30</v>
      </c>
      <c r="AR6" s="16">
        <v>380</v>
      </c>
      <c r="AT6" s="16">
        <v>600</v>
      </c>
      <c r="AU6" s="16">
        <v>30</v>
      </c>
      <c r="AV6" s="16">
        <v>100</v>
      </c>
      <c r="AW6" s="16">
        <v>30</v>
      </c>
      <c r="AX6" s="16">
        <v>150</v>
      </c>
      <c r="AY6" s="16">
        <v>30</v>
      </c>
      <c r="BC6" s="16">
        <v>100</v>
      </c>
      <c r="BD6" s="16">
        <v>100</v>
      </c>
      <c r="BH6" s="6">
        <f t="shared" si="1"/>
        <v>3330</v>
      </c>
      <c r="BK6" s="42"/>
    </row>
    <row r="7" spans="1:66" ht="35.1" customHeight="1" x14ac:dyDescent="0.45">
      <c r="A7" s="37" t="s">
        <v>49</v>
      </c>
      <c r="D7" s="4"/>
      <c r="F7" s="5"/>
      <c r="H7" s="4"/>
      <c r="J7" s="5"/>
      <c r="K7" s="13"/>
      <c r="L7" s="4"/>
      <c r="M7" s="13"/>
      <c r="N7" s="5"/>
      <c r="O7" s="13"/>
      <c r="P7" s="4"/>
      <c r="Q7" s="13"/>
      <c r="R7" s="5"/>
      <c r="S7" s="38">
        <f t="shared" si="0"/>
        <v>3240</v>
      </c>
      <c r="T7" s="16">
        <v>30</v>
      </c>
      <c r="U7" s="16">
        <v>30</v>
      </c>
      <c r="V7" s="16">
        <v>30</v>
      </c>
      <c r="X7" s="16">
        <v>100</v>
      </c>
      <c r="Y7" s="16">
        <v>30</v>
      </c>
      <c r="Z7" s="16">
        <v>100</v>
      </c>
      <c r="AA7" s="16">
        <v>30</v>
      </c>
      <c r="AB7" s="16">
        <v>30</v>
      </c>
      <c r="AC7" s="16">
        <v>100</v>
      </c>
      <c r="AD7" s="16">
        <v>30</v>
      </c>
      <c r="AE7" s="16">
        <v>100</v>
      </c>
      <c r="AF7" s="16">
        <v>30</v>
      </c>
      <c r="AG7" s="16">
        <v>100</v>
      </c>
      <c r="AH7" s="16">
        <v>200</v>
      </c>
      <c r="AI7" s="16">
        <v>30</v>
      </c>
      <c r="AK7" s="16">
        <v>30</v>
      </c>
      <c r="AL7" s="16">
        <v>30</v>
      </c>
      <c r="AM7" s="16">
        <v>100</v>
      </c>
      <c r="AN7" s="16">
        <v>400</v>
      </c>
      <c r="AO7" s="16">
        <v>30</v>
      </c>
      <c r="AQ7" s="16">
        <v>30</v>
      </c>
      <c r="AR7" s="16">
        <v>380</v>
      </c>
      <c r="AS7" s="16">
        <v>100</v>
      </c>
      <c r="AT7" s="16">
        <v>600</v>
      </c>
      <c r="AU7" s="16">
        <v>30</v>
      </c>
      <c r="AW7" s="16">
        <v>30</v>
      </c>
      <c r="AX7" s="16">
        <v>150</v>
      </c>
      <c r="AY7" s="16">
        <v>30</v>
      </c>
      <c r="AZ7" s="16">
        <v>150</v>
      </c>
      <c r="BA7" s="16">
        <v>50</v>
      </c>
      <c r="BB7" s="16">
        <v>30</v>
      </c>
      <c r="BD7" s="16">
        <v>100</v>
      </c>
      <c r="BF7" s="16">
        <v>30</v>
      </c>
      <c r="BH7" s="6">
        <f t="shared" si="1"/>
        <v>3240</v>
      </c>
      <c r="BK7" s="42"/>
    </row>
    <row r="8" spans="1:66" ht="35.1" customHeight="1" x14ac:dyDescent="0.45">
      <c r="A8" s="37" t="s">
        <v>139</v>
      </c>
      <c r="D8" s="4"/>
      <c r="F8" s="5"/>
      <c r="H8" s="4"/>
      <c r="J8" s="5"/>
      <c r="K8" s="13"/>
      <c r="L8" s="4"/>
      <c r="M8" s="13"/>
      <c r="N8" s="5"/>
      <c r="O8" s="13"/>
      <c r="P8" s="4"/>
      <c r="Q8" s="13"/>
      <c r="R8" s="5"/>
      <c r="S8" s="38">
        <f t="shared" si="0"/>
        <v>2480</v>
      </c>
      <c r="T8" s="16">
        <v>30</v>
      </c>
      <c r="U8" s="16">
        <v>30</v>
      </c>
      <c r="V8" s="16">
        <v>30</v>
      </c>
      <c r="X8" s="16">
        <v>100</v>
      </c>
      <c r="AA8" s="16">
        <v>30</v>
      </c>
      <c r="AB8" s="16">
        <v>30</v>
      </c>
      <c r="AC8" s="16">
        <v>100</v>
      </c>
      <c r="AF8" s="16">
        <v>30</v>
      </c>
      <c r="AH8" s="16">
        <v>200</v>
      </c>
      <c r="AI8" s="16">
        <v>30</v>
      </c>
      <c r="AJ8" s="16">
        <v>400</v>
      </c>
      <c r="AK8" s="16">
        <v>30</v>
      </c>
      <c r="AL8" s="16">
        <v>30</v>
      </c>
      <c r="AO8" s="16">
        <v>30</v>
      </c>
      <c r="AQ8" s="16">
        <v>30</v>
      </c>
      <c r="AR8" s="16">
        <v>380</v>
      </c>
      <c r="AT8" s="16">
        <v>600</v>
      </c>
      <c r="AU8" s="16">
        <v>30</v>
      </c>
      <c r="AW8" s="16">
        <v>30</v>
      </c>
      <c r="AY8" s="16">
        <v>30</v>
      </c>
      <c r="AZ8" s="16">
        <v>150</v>
      </c>
      <c r="BB8" s="16">
        <v>30</v>
      </c>
      <c r="BD8" s="16">
        <v>100</v>
      </c>
      <c r="BH8" s="6">
        <f t="shared" si="1"/>
        <v>2480</v>
      </c>
      <c r="BK8" s="42"/>
    </row>
    <row r="9" spans="1:66" ht="35.1" customHeight="1" x14ac:dyDescent="0.45">
      <c r="A9" s="37" t="s">
        <v>59</v>
      </c>
      <c r="D9" s="4"/>
      <c r="F9" s="5"/>
      <c r="H9" s="4"/>
      <c r="J9" s="5"/>
      <c r="K9" s="13"/>
      <c r="L9" s="4"/>
      <c r="M9" s="13"/>
      <c r="N9" s="5"/>
      <c r="O9" s="13"/>
      <c r="P9" s="4"/>
      <c r="Q9" s="13"/>
      <c r="R9" s="5"/>
      <c r="S9" s="38">
        <f t="shared" si="0"/>
        <v>2450</v>
      </c>
      <c r="T9" s="16">
        <v>30</v>
      </c>
      <c r="U9" s="16">
        <v>30</v>
      </c>
      <c r="V9" s="16">
        <v>30</v>
      </c>
      <c r="W9" s="16">
        <v>100</v>
      </c>
      <c r="X9" s="16">
        <v>100</v>
      </c>
      <c r="Y9" s="16">
        <v>30</v>
      </c>
      <c r="Z9" s="16">
        <v>100</v>
      </c>
      <c r="AA9" s="16">
        <v>30</v>
      </c>
      <c r="AB9" s="16">
        <v>30</v>
      </c>
      <c r="AC9" s="16">
        <v>100</v>
      </c>
      <c r="AE9" s="16">
        <v>100</v>
      </c>
      <c r="AF9" s="16">
        <v>30</v>
      </c>
      <c r="AG9" s="16">
        <v>100</v>
      </c>
      <c r="AH9" s="16">
        <v>200</v>
      </c>
      <c r="AI9" s="16">
        <v>30</v>
      </c>
      <c r="AJ9" s="16">
        <v>400</v>
      </c>
      <c r="AK9" s="16">
        <v>30</v>
      </c>
      <c r="AL9" s="16">
        <v>30</v>
      </c>
      <c r="AM9" s="16">
        <v>100</v>
      </c>
      <c r="AO9" s="16">
        <v>30</v>
      </c>
      <c r="AP9" s="16">
        <v>100</v>
      </c>
      <c r="AQ9" s="16">
        <v>30</v>
      </c>
      <c r="AR9" s="16">
        <v>380</v>
      </c>
      <c r="AW9" s="16">
        <v>30</v>
      </c>
      <c r="AX9" s="16">
        <v>150</v>
      </c>
      <c r="AY9" s="16">
        <v>30</v>
      </c>
      <c r="BD9" s="16">
        <v>100</v>
      </c>
      <c r="BH9" s="6">
        <f t="shared" si="1"/>
        <v>2450</v>
      </c>
      <c r="BK9" s="42"/>
    </row>
    <row r="10" spans="1:66" ht="34.9" customHeight="1" x14ac:dyDescent="0.45">
      <c r="A10" s="37" t="s">
        <v>45</v>
      </c>
      <c r="B10" s="48"/>
      <c r="C10" s="49"/>
      <c r="D10" s="50"/>
      <c r="E10" s="49"/>
      <c r="F10" s="51"/>
      <c r="G10" s="49"/>
      <c r="H10" s="50"/>
      <c r="I10" s="49"/>
      <c r="J10" s="51"/>
      <c r="K10" s="52"/>
      <c r="L10" s="50"/>
      <c r="M10" s="52"/>
      <c r="N10" s="51"/>
      <c r="O10" s="52"/>
      <c r="P10" s="50"/>
      <c r="Q10" s="52"/>
      <c r="R10" s="51"/>
      <c r="S10" s="38">
        <f t="shared" si="0"/>
        <v>2450</v>
      </c>
      <c r="T10" s="16">
        <v>30</v>
      </c>
      <c r="V10" s="16">
        <v>30</v>
      </c>
      <c r="W10" s="16">
        <v>100</v>
      </c>
      <c r="AA10" s="16">
        <v>30</v>
      </c>
      <c r="AC10" s="16">
        <v>100</v>
      </c>
      <c r="AE10" s="16">
        <v>100</v>
      </c>
      <c r="AF10" s="16">
        <v>30</v>
      </c>
      <c r="AH10" s="16">
        <v>200</v>
      </c>
      <c r="AJ10" s="16">
        <v>400</v>
      </c>
      <c r="AN10" s="16">
        <v>400</v>
      </c>
      <c r="AO10" s="16">
        <v>30</v>
      </c>
      <c r="AR10" s="16">
        <v>150</v>
      </c>
      <c r="AT10" s="16">
        <v>600</v>
      </c>
      <c r="AX10" s="16">
        <v>150</v>
      </c>
      <c r="BD10" s="16">
        <v>100</v>
      </c>
      <c r="BH10" s="6">
        <f t="shared" si="1"/>
        <v>2450</v>
      </c>
      <c r="BK10" s="42"/>
    </row>
    <row r="11" spans="1:66" ht="35.1" customHeight="1" x14ac:dyDescent="0.2">
      <c r="A11" s="37" t="s">
        <v>62</v>
      </c>
      <c r="D11" s="4"/>
      <c r="F11" s="5"/>
      <c r="H11" s="4"/>
      <c r="J11" s="5"/>
      <c r="K11" s="13"/>
      <c r="L11" s="4"/>
      <c r="M11" s="13"/>
      <c r="N11" s="5"/>
      <c r="O11" s="13"/>
      <c r="P11" s="4"/>
      <c r="Q11" s="13"/>
      <c r="R11" s="5"/>
      <c r="S11" s="38">
        <f t="shared" si="0"/>
        <v>2380</v>
      </c>
      <c r="U11" s="16">
        <v>30</v>
      </c>
      <c r="V11" s="16">
        <v>30</v>
      </c>
      <c r="W11" s="16">
        <v>100</v>
      </c>
      <c r="Y11" s="16">
        <v>30</v>
      </c>
      <c r="Z11" s="16">
        <v>100</v>
      </c>
      <c r="AB11" s="16">
        <v>30</v>
      </c>
      <c r="AD11" s="16">
        <v>30</v>
      </c>
      <c r="AE11" s="16">
        <v>100</v>
      </c>
      <c r="AF11" s="16">
        <v>30</v>
      </c>
      <c r="AG11" s="16">
        <v>100</v>
      </c>
      <c r="AH11" s="16">
        <v>200</v>
      </c>
      <c r="AI11" s="16">
        <v>30</v>
      </c>
      <c r="AJ11" s="16">
        <v>400</v>
      </c>
      <c r="AK11" s="16">
        <v>30</v>
      </c>
      <c r="AL11" s="16">
        <v>30</v>
      </c>
      <c r="AM11" s="16">
        <v>100</v>
      </c>
      <c r="AO11" s="16">
        <v>30</v>
      </c>
      <c r="AR11" s="16">
        <v>380</v>
      </c>
      <c r="AT11" s="16">
        <v>600</v>
      </c>
      <c r="BF11" s="16">
        <v>30</v>
      </c>
      <c r="BH11" s="6">
        <f t="shared" si="1"/>
        <v>2380</v>
      </c>
      <c r="BK11" s="44"/>
    </row>
    <row r="12" spans="1:66" ht="35.1" customHeight="1" x14ac:dyDescent="0.45">
      <c r="A12" s="37" t="s">
        <v>53</v>
      </c>
      <c r="D12" s="4"/>
      <c r="F12" s="5"/>
      <c r="H12" s="4"/>
      <c r="J12" s="5"/>
      <c r="K12" s="13"/>
      <c r="L12" s="4"/>
      <c r="M12" s="13"/>
      <c r="N12" s="5"/>
      <c r="O12" s="13"/>
      <c r="P12" s="4"/>
      <c r="Q12" s="13"/>
      <c r="R12" s="5"/>
      <c r="S12" s="38">
        <f t="shared" si="0"/>
        <v>2270</v>
      </c>
      <c r="AF12" s="16">
        <v>30</v>
      </c>
      <c r="AH12" s="16">
        <v>200</v>
      </c>
      <c r="AI12" s="16">
        <v>30</v>
      </c>
      <c r="AJ12" s="16">
        <v>400</v>
      </c>
      <c r="AK12" s="16">
        <v>30</v>
      </c>
      <c r="AL12" s="16">
        <v>30</v>
      </c>
      <c r="AM12" s="16">
        <v>100</v>
      </c>
      <c r="AN12" s="16">
        <v>400</v>
      </c>
      <c r="AP12" s="16">
        <v>100</v>
      </c>
      <c r="AQ12" s="16">
        <v>30</v>
      </c>
      <c r="AR12" s="16">
        <v>300</v>
      </c>
      <c r="AU12" s="16">
        <v>30</v>
      </c>
      <c r="AV12" s="16">
        <v>100</v>
      </c>
      <c r="AW12" s="16">
        <v>30</v>
      </c>
      <c r="AX12" s="16">
        <v>150</v>
      </c>
      <c r="AY12" s="16">
        <v>30</v>
      </c>
      <c r="AZ12" s="16">
        <v>150</v>
      </c>
      <c r="BB12" s="16">
        <v>30</v>
      </c>
      <c r="BC12" s="16">
        <v>100</v>
      </c>
      <c r="BF12" s="16">
        <v>30</v>
      </c>
      <c r="BH12" s="6">
        <f t="shared" si="1"/>
        <v>2270</v>
      </c>
      <c r="BK12" s="42"/>
    </row>
    <row r="13" spans="1:66" ht="35.1" customHeight="1" x14ac:dyDescent="0.45">
      <c r="A13" s="37" t="s">
        <v>34</v>
      </c>
      <c r="B13" s="48"/>
      <c r="C13" s="49"/>
      <c r="D13" s="50"/>
      <c r="E13" s="49"/>
      <c r="F13" s="51"/>
      <c r="G13" s="49"/>
      <c r="H13" s="50"/>
      <c r="I13" s="49"/>
      <c r="J13" s="51"/>
      <c r="K13" s="52"/>
      <c r="L13" s="50"/>
      <c r="M13" s="52"/>
      <c r="N13" s="51"/>
      <c r="O13" s="52"/>
      <c r="P13" s="50"/>
      <c r="Q13" s="52"/>
      <c r="R13" s="51"/>
      <c r="S13" s="38">
        <f t="shared" si="0"/>
        <v>2190</v>
      </c>
      <c r="T13" s="16">
        <v>30</v>
      </c>
      <c r="V13" s="16">
        <v>30</v>
      </c>
      <c r="Y13" s="16">
        <v>30</v>
      </c>
      <c r="AA13" s="16">
        <v>30</v>
      </c>
      <c r="AC13" s="16">
        <v>30</v>
      </c>
      <c r="AD13" s="16">
        <v>30</v>
      </c>
      <c r="AF13" s="16">
        <v>30</v>
      </c>
      <c r="AG13" s="16">
        <v>100</v>
      </c>
      <c r="AH13" s="16">
        <v>200</v>
      </c>
      <c r="AJ13" s="16">
        <v>400</v>
      </c>
      <c r="AO13" s="16">
        <v>30</v>
      </c>
      <c r="AQ13" s="16">
        <v>30</v>
      </c>
      <c r="AR13" s="16">
        <v>380</v>
      </c>
      <c r="AT13" s="16">
        <v>600</v>
      </c>
      <c r="AU13" s="16">
        <v>30</v>
      </c>
      <c r="AW13" s="16">
        <v>30</v>
      </c>
      <c r="AX13" s="16">
        <v>150</v>
      </c>
      <c r="BB13" s="16">
        <v>30</v>
      </c>
      <c r="BH13" s="6">
        <f t="shared" si="1"/>
        <v>2190</v>
      </c>
      <c r="BK13" s="42"/>
      <c r="BN13" s="45"/>
    </row>
    <row r="14" spans="1:66" ht="35.1" customHeight="1" x14ac:dyDescent="0.45">
      <c r="A14" s="37" t="s">
        <v>18</v>
      </c>
      <c r="D14" s="4"/>
      <c r="F14" s="5"/>
      <c r="H14" s="4"/>
      <c r="J14" s="5"/>
      <c r="K14" s="13"/>
      <c r="L14" s="4"/>
      <c r="M14" s="13"/>
      <c r="N14" s="5"/>
      <c r="O14" s="13"/>
      <c r="P14" s="4"/>
      <c r="Q14" s="13"/>
      <c r="R14" s="5"/>
      <c r="S14" s="38">
        <f t="shared" si="0"/>
        <v>1990</v>
      </c>
      <c r="X14" s="16">
        <v>100</v>
      </c>
      <c r="AC14" s="16">
        <v>100</v>
      </c>
      <c r="AH14" s="16">
        <v>200</v>
      </c>
      <c r="AI14" s="16">
        <v>30</v>
      </c>
      <c r="AJ14" s="16">
        <v>400</v>
      </c>
      <c r="AK14" s="16">
        <v>30</v>
      </c>
      <c r="AN14" s="16">
        <v>400</v>
      </c>
      <c r="AO14" s="16">
        <v>30</v>
      </c>
      <c r="AP14" s="16">
        <v>100</v>
      </c>
      <c r="AT14" s="16">
        <v>600</v>
      </c>
      <c r="BH14" s="6">
        <f t="shared" si="1"/>
        <v>1990</v>
      </c>
      <c r="BK14" s="42"/>
    </row>
    <row r="15" spans="1:66" ht="35.1" customHeight="1" x14ac:dyDescent="0.45">
      <c r="A15" s="37" t="s">
        <v>25</v>
      </c>
      <c r="D15" s="4"/>
      <c r="F15" s="5"/>
      <c r="H15" s="4"/>
      <c r="J15" s="5"/>
      <c r="K15" s="13"/>
      <c r="L15" s="4"/>
      <c r="M15" s="13"/>
      <c r="N15" s="5"/>
      <c r="O15" s="13"/>
      <c r="P15" s="4"/>
      <c r="Q15" s="13"/>
      <c r="R15" s="5"/>
      <c r="S15" s="38">
        <f t="shared" si="0"/>
        <v>1970</v>
      </c>
      <c r="W15" s="16">
        <v>100</v>
      </c>
      <c r="AA15" s="16">
        <v>30</v>
      </c>
      <c r="AB15" s="16">
        <v>30</v>
      </c>
      <c r="AC15" s="16">
        <v>100</v>
      </c>
      <c r="AF15" s="16">
        <v>30</v>
      </c>
      <c r="AH15" s="16">
        <v>200</v>
      </c>
      <c r="AJ15" s="16">
        <v>400</v>
      </c>
      <c r="AN15" s="16">
        <v>400</v>
      </c>
      <c r="AQ15" s="16">
        <v>30</v>
      </c>
      <c r="AR15" s="16">
        <v>150</v>
      </c>
      <c r="AV15" s="16">
        <v>100</v>
      </c>
      <c r="AX15" s="16">
        <v>150</v>
      </c>
      <c r="AZ15" s="16">
        <v>150</v>
      </c>
      <c r="BD15" s="16">
        <v>100</v>
      </c>
      <c r="BH15" s="6">
        <f t="shared" si="1"/>
        <v>1970</v>
      </c>
      <c r="BK15" s="42"/>
    </row>
    <row r="16" spans="1:66" ht="35.1" customHeight="1" x14ac:dyDescent="0.45">
      <c r="A16" s="37" t="s">
        <v>20</v>
      </c>
      <c r="D16" s="4"/>
      <c r="F16" s="5"/>
      <c r="H16" s="4"/>
      <c r="J16" s="5"/>
      <c r="K16" s="13"/>
      <c r="L16" s="4"/>
      <c r="M16" s="13"/>
      <c r="N16" s="5"/>
      <c r="O16" s="13"/>
      <c r="P16" s="4"/>
      <c r="Q16" s="13"/>
      <c r="R16" s="5"/>
      <c r="S16" s="38">
        <f t="shared" si="0"/>
        <v>1950</v>
      </c>
      <c r="U16" s="16">
        <v>30</v>
      </c>
      <c r="X16" s="16">
        <v>100</v>
      </c>
      <c r="Y16" s="16">
        <v>30</v>
      </c>
      <c r="Z16" s="16">
        <v>100</v>
      </c>
      <c r="AC16" s="16">
        <v>100</v>
      </c>
      <c r="AD16" s="16">
        <v>30</v>
      </c>
      <c r="AF16" s="16">
        <v>30</v>
      </c>
      <c r="AG16" s="16">
        <v>100</v>
      </c>
      <c r="AH16" s="16">
        <v>200</v>
      </c>
      <c r="AI16" s="16">
        <v>30</v>
      </c>
      <c r="AJ16" s="16">
        <v>400</v>
      </c>
      <c r="AK16" s="16">
        <v>30</v>
      </c>
      <c r="AR16" s="16">
        <v>380</v>
      </c>
      <c r="AU16" s="16">
        <v>30</v>
      </c>
      <c r="AW16" s="16">
        <v>30</v>
      </c>
      <c r="AX16" s="16">
        <v>150</v>
      </c>
      <c r="AZ16" s="16">
        <v>150</v>
      </c>
      <c r="BB16" s="16">
        <v>30</v>
      </c>
      <c r="BF16" s="16">
        <v>30</v>
      </c>
      <c r="BH16" s="6">
        <f t="shared" si="1"/>
        <v>1950</v>
      </c>
      <c r="BK16" s="42"/>
    </row>
    <row r="17" spans="1:63" ht="35.1" customHeight="1" x14ac:dyDescent="0.45">
      <c r="A17" s="37" t="s">
        <v>21</v>
      </c>
      <c r="D17" s="4"/>
      <c r="F17" s="5"/>
      <c r="H17" s="4"/>
      <c r="J17" s="5"/>
      <c r="K17" s="13"/>
      <c r="L17" s="4"/>
      <c r="M17" s="13"/>
      <c r="N17" s="5"/>
      <c r="O17" s="13"/>
      <c r="P17" s="4"/>
      <c r="Q17" s="13"/>
      <c r="R17" s="5"/>
      <c r="S17" s="38">
        <f t="shared" si="0"/>
        <v>1950</v>
      </c>
      <c r="U17" s="16">
        <v>30</v>
      </c>
      <c r="AA17" s="16">
        <v>30</v>
      </c>
      <c r="AF17" s="16">
        <v>30</v>
      </c>
      <c r="AH17" s="16">
        <v>200</v>
      </c>
      <c r="AJ17" s="16">
        <v>400</v>
      </c>
      <c r="AL17" s="16">
        <v>30</v>
      </c>
      <c r="AR17" s="16">
        <v>380</v>
      </c>
      <c r="AT17" s="16">
        <v>600</v>
      </c>
      <c r="AX17" s="16">
        <v>150</v>
      </c>
      <c r="BD17" s="16">
        <v>100</v>
      </c>
      <c r="BH17" s="6">
        <f t="shared" si="1"/>
        <v>1950</v>
      </c>
      <c r="BK17" s="42"/>
    </row>
    <row r="18" spans="1:63" ht="35.1" customHeight="1" x14ac:dyDescent="0.45">
      <c r="A18" s="37" t="s">
        <v>36</v>
      </c>
      <c r="D18" s="4"/>
      <c r="F18" s="5"/>
      <c r="H18" s="4"/>
      <c r="J18" s="5"/>
      <c r="K18" s="13"/>
      <c r="L18" s="4"/>
      <c r="M18" s="13"/>
      <c r="N18" s="5"/>
      <c r="O18" s="13"/>
      <c r="P18" s="4"/>
      <c r="Q18" s="13"/>
      <c r="R18" s="5"/>
      <c r="S18" s="38">
        <f t="shared" si="0"/>
        <v>1870</v>
      </c>
      <c r="U18" s="16">
        <v>30</v>
      </c>
      <c r="Y18" s="16">
        <v>30</v>
      </c>
      <c r="Z18" s="16">
        <v>100</v>
      </c>
      <c r="AC18" s="16">
        <v>100</v>
      </c>
      <c r="AH18" s="16">
        <v>200</v>
      </c>
      <c r="AJ18" s="16">
        <v>400</v>
      </c>
      <c r="AK18" s="16">
        <v>30</v>
      </c>
      <c r="AR18" s="16">
        <v>150</v>
      </c>
      <c r="AT18" s="16">
        <v>600</v>
      </c>
      <c r="AU18" s="16">
        <v>30</v>
      </c>
      <c r="AV18" s="16">
        <v>100</v>
      </c>
      <c r="BC18" s="16">
        <v>100</v>
      </c>
      <c r="BH18" s="6">
        <f t="shared" si="1"/>
        <v>1870</v>
      </c>
      <c r="BK18" s="42"/>
    </row>
    <row r="19" spans="1:63" ht="35.1" customHeight="1" x14ac:dyDescent="0.45">
      <c r="A19" s="37" t="s">
        <v>27</v>
      </c>
      <c r="D19" s="4"/>
      <c r="E19" s="16"/>
      <c r="F19" s="5"/>
      <c r="H19" s="4"/>
      <c r="J19" s="5"/>
      <c r="K19" s="13"/>
      <c r="L19" s="4"/>
      <c r="M19" s="13"/>
      <c r="N19" s="5"/>
      <c r="O19" s="13"/>
      <c r="P19" s="4"/>
      <c r="Q19" s="13"/>
      <c r="R19" s="5"/>
      <c r="S19" s="38">
        <f t="shared" si="0"/>
        <v>1860</v>
      </c>
      <c r="T19" s="16">
        <v>30</v>
      </c>
      <c r="V19" s="16">
        <v>30</v>
      </c>
      <c r="W19" s="16">
        <v>100</v>
      </c>
      <c r="Z19" s="16">
        <v>100</v>
      </c>
      <c r="AA19" s="16">
        <v>30</v>
      </c>
      <c r="AC19" s="16">
        <v>100</v>
      </c>
      <c r="AD19" s="16">
        <v>30</v>
      </c>
      <c r="AF19" s="16">
        <v>30</v>
      </c>
      <c r="AG19" s="16">
        <v>100</v>
      </c>
      <c r="AH19" s="16">
        <v>200</v>
      </c>
      <c r="AJ19" s="16">
        <v>400</v>
      </c>
      <c r="AK19" s="16">
        <v>30</v>
      </c>
      <c r="AR19" s="16">
        <v>150</v>
      </c>
      <c r="AV19" s="16">
        <v>100</v>
      </c>
      <c r="AW19" s="16">
        <v>30</v>
      </c>
      <c r="AX19" s="16">
        <v>150</v>
      </c>
      <c r="AZ19" s="16">
        <v>150</v>
      </c>
      <c r="BD19" s="16">
        <v>100</v>
      </c>
      <c r="BH19" s="6">
        <f t="shared" si="1"/>
        <v>1860</v>
      </c>
      <c r="BK19" s="42"/>
    </row>
    <row r="20" spans="1:63" ht="35.1" customHeight="1" x14ac:dyDescent="0.45">
      <c r="A20" s="37" t="s">
        <v>40</v>
      </c>
      <c r="D20" s="4"/>
      <c r="F20" s="5"/>
      <c r="H20" s="4"/>
      <c r="J20" s="5"/>
      <c r="K20" s="13"/>
      <c r="L20" s="4"/>
      <c r="M20" s="13"/>
      <c r="N20" s="5"/>
      <c r="O20" s="13"/>
      <c r="P20" s="4"/>
      <c r="Q20" s="13"/>
      <c r="R20" s="5"/>
      <c r="S20" s="38">
        <f t="shared" si="0"/>
        <v>1850</v>
      </c>
      <c r="W20" s="16">
        <v>100</v>
      </c>
      <c r="AA20" s="16">
        <v>30</v>
      </c>
      <c r="AC20" s="16">
        <v>100</v>
      </c>
      <c r="AF20" s="16">
        <v>30</v>
      </c>
      <c r="AH20" s="16">
        <v>200</v>
      </c>
      <c r="AJ20" s="16">
        <v>400</v>
      </c>
      <c r="AN20" s="16">
        <v>400</v>
      </c>
      <c r="AO20" s="16">
        <v>30</v>
      </c>
      <c r="AQ20" s="16">
        <v>30</v>
      </c>
      <c r="AR20" s="16">
        <v>150</v>
      </c>
      <c r="AU20" s="16">
        <v>30</v>
      </c>
      <c r="AV20" s="16">
        <v>100</v>
      </c>
      <c r="AX20" s="16">
        <v>150</v>
      </c>
      <c r="BD20" s="16">
        <v>100</v>
      </c>
      <c r="BH20" s="6">
        <f t="shared" si="1"/>
        <v>1850</v>
      </c>
      <c r="BK20" s="42"/>
    </row>
    <row r="21" spans="1:63" ht="35.1" customHeight="1" x14ac:dyDescent="0.45">
      <c r="A21" s="37" t="s">
        <v>19</v>
      </c>
      <c r="D21" s="4"/>
      <c r="F21" s="5"/>
      <c r="H21" s="4"/>
      <c r="J21" s="5"/>
      <c r="K21" s="13"/>
      <c r="L21" s="4"/>
      <c r="M21" s="13"/>
      <c r="N21" s="5"/>
      <c r="O21" s="13"/>
      <c r="P21" s="4"/>
      <c r="Q21" s="13"/>
      <c r="R21" s="5"/>
      <c r="S21" s="38">
        <f t="shared" si="0"/>
        <v>1800</v>
      </c>
      <c r="AB21" s="16">
        <v>30</v>
      </c>
      <c r="AC21" s="16">
        <v>100</v>
      </c>
      <c r="AF21" s="16">
        <v>30</v>
      </c>
      <c r="AG21" s="16">
        <v>100</v>
      </c>
      <c r="AJ21" s="16">
        <v>400</v>
      </c>
      <c r="AK21" s="16">
        <v>30</v>
      </c>
      <c r="AO21" s="16">
        <v>30</v>
      </c>
      <c r="AP21" s="16">
        <v>100</v>
      </c>
      <c r="AR21" s="16">
        <v>380</v>
      </c>
      <c r="AT21" s="16">
        <v>600</v>
      </c>
      <c r="BH21" s="6">
        <f t="shared" si="1"/>
        <v>1800</v>
      </c>
      <c r="BK21" s="42"/>
    </row>
    <row r="22" spans="1:63" ht="35.1" customHeight="1" x14ac:dyDescent="0.45">
      <c r="A22" s="37" t="s">
        <v>41</v>
      </c>
      <c r="D22" s="4"/>
      <c r="F22" s="5"/>
      <c r="H22" s="4"/>
      <c r="J22" s="5"/>
      <c r="K22" s="13"/>
      <c r="L22" s="4"/>
      <c r="M22" s="13"/>
      <c r="N22" s="5"/>
      <c r="O22" s="13"/>
      <c r="P22" s="4"/>
      <c r="Q22" s="13"/>
      <c r="R22" s="5"/>
      <c r="S22" s="38">
        <f t="shared" si="0"/>
        <v>1770</v>
      </c>
      <c r="W22" s="16">
        <v>100</v>
      </c>
      <c r="AC22" s="16">
        <v>100</v>
      </c>
      <c r="AD22" s="16">
        <v>30</v>
      </c>
      <c r="AF22" s="16">
        <v>30</v>
      </c>
      <c r="AH22" s="16">
        <v>200</v>
      </c>
      <c r="AJ22" s="16">
        <v>400</v>
      </c>
      <c r="AP22" s="16">
        <v>100</v>
      </c>
      <c r="AR22" s="16">
        <v>380</v>
      </c>
      <c r="AW22" s="16">
        <v>30</v>
      </c>
      <c r="AX22" s="16">
        <v>150</v>
      </c>
      <c r="AZ22" s="16">
        <v>150</v>
      </c>
      <c r="BD22" s="16">
        <v>100</v>
      </c>
      <c r="BH22" s="6">
        <f t="shared" si="1"/>
        <v>1770</v>
      </c>
      <c r="BK22" s="42"/>
    </row>
    <row r="23" spans="1:63" ht="35.1" customHeight="1" x14ac:dyDescent="0.45">
      <c r="A23" s="37" t="s">
        <v>47</v>
      </c>
      <c r="D23" s="4"/>
      <c r="F23" s="5"/>
      <c r="H23" s="4"/>
      <c r="J23" s="5"/>
      <c r="K23" s="13"/>
      <c r="L23" s="4"/>
      <c r="M23" s="13"/>
      <c r="N23" s="5"/>
      <c r="O23" s="13"/>
      <c r="P23" s="4"/>
      <c r="Q23" s="13"/>
      <c r="R23" s="5"/>
      <c r="S23" s="38">
        <f t="shared" si="0"/>
        <v>1640</v>
      </c>
      <c r="W23" s="16">
        <v>100</v>
      </c>
      <c r="X23" s="16">
        <v>100</v>
      </c>
      <c r="AA23" s="16">
        <v>30</v>
      </c>
      <c r="AB23" s="16">
        <v>30</v>
      </c>
      <c r="AD23" s="16">
        <v>30</v>
      </c>
      <c r="AE23" s="16">
        <v>100</v>
      </c>
      <c r="AG23" s="16">
        <v>100</v>
      </c>
      <c r="AH23" s="16">
        <v>200</v>
      </c>
      <c r="AJ23" s="16">
        <v>400</v>
      </c>
      <c r="AP23" s="16">
        <v>100</v>
      </c>
      <c r="AS23" s="16">
        <v>100</v>
      </c>
      <c r="AV23" s="16">
        <v>100</v>
      </c>
      <c r="AX23" s="16">
        <v>150</v>
      </c>
      <c r="BC23" s="16">
        <v>100</v>
      </c>
      <c r="BH23" s="6">
        <f t="shared" si="1"/>
        <v>1640</v>
      </c>
      <c r="BK23" s="42"/>
    </row>
    <row r="24" spans="1:63" ht="35.1" customHeight="1" x14ac:dyDescent="0.45">
      <c r="A24" s="37" t="s">
        <v>23</v>
      </c>
      <c r="D24" s="4"/>
      <c r="F24" s="5"/>
      <c r="H24" s="4"/>
      <c r="J24" s="5"/>
      <c r="K24" s="13"/>
      <c r="L24" s="4"/>
      <c r="M24" s="13"/>
      <c r="N24" s="5"/>
      <c r="O24" s="13"/>
      <c r="P24" s="4"/>
      <c r="Q24" s="13"/>
      <c r="R24" s="5"/>
      <c r="S24" s="38">
        <f t="shared" si="0"/>
        <v>1630</v>
      </c>
      <c r="X24" s="16">
        <v>100</v>
      </c>
      <c r="Y24" s="16">
        <v>30</v>
      </c>
      <c r="Z24" s="16">
        <v>100</v>
      </c>
      <c r="AC24" s="16">
        <v>100</v>
      </c>
      <c r="AH24" s="16">
        <v>200</v>
      </c>
      <c r="AI24" s="16">
        <v>30</v>
      </c>
      <c r="AK24" s="16">
        <v>30</v>
      </c>
      <c r="AM24" s="16">
        <v>100</v>
      </c>
      <c r="AN24" s="16">
        <v>400</v>
      </c>
      <c r="AO24" s="16">
        <v>30</v>
      </c>
      <c r="AQ24" s="16">
        <v>30</v>
      </c>
      <c r="AR24" s="16">
        <v>380</v>
      </c>
      <c r="AV24" s="16">
        <v>100</v>
      </c>
      <c r="BH24" s="6">
        <f t="shared" si="1"/>
        <v>1630</v>
      </c>
      <c r="BK24" s="42"/>
    </row>
    <row r="25" spans="1:63" ht="35.1" customHeight="1" x14ac:dyDescent="0.45">
      <c r="A25" s="37" t="s">
        <v>102</v>
      </c>
      <c r="D25" s="4"/>
      <c r="F25" s="5"/>
      <c r="H25" s="4"/>
      <c r="J25" s="5"/>
      <c r="K25" s="13"/>
      <c r="L25" s="4"/>
      <c r="M25" s="13"/>
      <c r="N25" s="5"/>
      <c r="O25" s="13"/>
      <c r="P25" s="4"/>
      <c r="Q25" s="13"/>
      <c r="R25" s="5"/>
      <c r="S25" s="38">
        <f t="shared" si="0"/>
        <v>1570</v>
      </c>
      <c r="AC25" s="16">
        <v>100</v>
      </c>
      <c r="AH25" s="16">
        <v>200</v>
      </c>
      <c r="AI25" s="16">
        <v>30</v>
      </c>
      <c r="AJ25" s="16">
        <v>400</v>
      </c>
      <c r="AQ25" s="16">
        <v>30</v>
      </c>
      <c r="AR25" s="16">
        <v>380</v>
      </c>
      <c r="AW25" s="16">
        <v>30</v>
      </c>
      <c r="AX25" s="16">
        <v>150</v>
      </c>
      <c r="AZ25" s="16">
        <v>150</v>
      </c>
      <c r="BD25" s="16">
        <v>100</v>
      </c>
      <c r="BF25" s="16">
        <v>30</v>
      </c>
      <c r="BH25" s="6">
        <f t="shared" si="1"/>
        <v>1570</v>
      </c>
      <c r="BK25" s="42"/>
    </row>
    <row r="26" spans="1:63" ht="35.1" customHeight="1" x14ac:dyDescent="0.45">
      <c r="A26" s="37" t="s">
        <v>57</v>
      </c>
      <c r="D26" s="4"/>
      <c r="F26" s="5"/>
      <c r="H26" s="4"/>
      <c r="J26" s="5"/>
      <c r="K26" s="13"/>
      <c r="L26" s="4"/>
      <c r="M26" s="13"/>
      <c r="N26" s="5"/>
      <c r="O26" s="13"/>
      <c r="P26" s="4"/>
      <c r="Q26" s="13"/>
      <c r="R26" s="5"/>
      <c r="S26" s="38">
        <f t="shared" si="0"/>
        <v>1550</v>
      </c>
      <c r="T26" s="16">
        <v>30</v>
      </c>
      <c r="X26" s="16">
        <v>100</v>
      </c>
      <c r="Y26" s="16">
        <v>30</v>
      </c>
      <c r="Z26" s="16">
        <v>100</v>
      </c>
      <c r="AB26" s="16">
        <v>30</v>
      </c>
      <c r="AC26" s="16">
        <v>300</v>
      </c>
      <c r="AD26" s="16">
        <v>30</v>
      </c>
      <c r="AH26" s="16">
        <v>200</v>
      </c>
      <c r="AI26" s="16">
        <v>30</v>
      </c>
      <c r="AK26" s="16">
        <v>30</v>
      </c>
      <c r="AO26" s="16">
        <v>30</v>
      </c>
      <c r="AQ26" s="16">
        <v>30</v>
      </c>
      <c r="AR26" s="16">
        <v>380</v>
      </c>
      <c r="AV26" s="16">
        <v>100</v>
      </c>
      <c r="BB26" s="16">
        <v>30</v>
      </c>
      <c r="BC26" s="16">
        <v>100</v>
      </c>
      <c r="BH26" s="6">
        <f t="shared" si="1"/>
        <v>1550</v>
      </c>
      <c r="BK26" s="42"/>
    </row>
    <row r="27" spans="1:63" ht="35.1" customHeight="1" x14ac:dyDescent="0.45">
      <c r="A27" s="37" t="s">
        <v>66</v>
      </c>
      <c r="D27" s="4"/>
      <c r="F27" s="5"/>
      <c r="H27" s="4"/>
      <c r="J27" s="5"/>
      <c r="K27" s="13"/>
      <c r="L27" s="4"/>
      <c r="M27" s="13"/>
      <c r="N27" s="5"/>
      <c r="O27" s="13"/>
      <c r="P27" s="4"/>
      <c r="Q27" s="13"/>
      <c r="R27" s="5"/>
      <c r="S27" s="38">
        <f t="shared" si="0"/>
        <v>1500</v>
      </c>
      <c r="X27" s="16">
        <v>100</v>
      </c>
      <c r="Z27" s="16">
        <v>100</v>
      </c>
      <c r="AA27" s="16">
        <v>30</v>
      </c>
      <c r="AG27" s="16">
        <v>100</v>
      </c>
      <c r="AH27" s="16">
        <v>200</v>
      </c>
      <c r="AK27" s="16">
        <v>30</v>
      </c>
      <c r="AM27" s="16">
        <v>100</v>
      </c>
      <c r="AO27" s="16">
        <v>30</v>
      </c>
      <c r="AR27" s="16">
        <v>380</v>
      </c>
      <c r="AV27" s="16">
        <v>100</v>
      </c>
      <c r="AX27" s="16">
        <v>150</v>
      </c>
      <c r="AY27" s="16">
        <v>30</v>
      </c>
      <c r="BA27" s="16">
        <v>50</v>
      </c>
      <c r="BD27" s="16">
        <v>100</v>
      </c>
      <c r="BF27" s="16">
        <v>30</v>
      </c>
      <c r="BH27" s="6">
        <f t="shared" si="1"/>
        <v>1500</v>
      </c>
      <c r="BK27" s="42"/>
    </row>
    <row r="28" spans="1:63" ht="35.1" customHeight="1" x14ac:dyDescent="0.45">
      <c r="A28" s="37" t="s">
        <v>85</v>
      </c>
      <c r="D28" s="4"/>
      <c r="F28" s="5"/>
      <c r="H28" s="4"/>
      <c r="J28" s="5"/>
      <c r="K28" s="13"/>
      <c r="L28" s="4"/>
      <c r="M28" s="13"/>
      <c r="N28" s="5"/>
      <c r="O28" s="13"/>
      <c r="P28" s="4"/>
      <c r="Q28" s="13"/>
      <c r="R28" s="5"/>
      <c r="S28" s="38">
        <f t="shared" si="0"/>
        <v>1490</v>
      </c>
      <c r="X28" s="16">
        <v>100</v>
      </c>
      <c r="Z28" s="16">
        <v>100</v>
      </c>
      <c r="AC28" s="16">
        <v>100</v>
      </c>
      <c r="AG28" s="16">
        <v>100</v>
      </c>
      <c r="AH28" s="16">
        <v>200</v>
      </c>
      <c r="AJ28" s="16">
        <v>400</v>
      </c>
      <c r="AK28" s="16">
        <v>30</v>
      </c>
      <c r="AM28" s="16">
        <v>100</v>
      </c>
      <c r="AU28" s="16">
        <v>30</v>
      </c>
      <c r="AW28" s="16">
        <v>30</v>
      </c>
      <c r="AX28" s="16">
        <v>150</v>
      </c>
      <c r="AZ28" s="16">
        <v>150</v>
      </c>
      <c r="BH28" s="6">
        <f t="shared" si="1"/>
        <v>1490</v>
      </c>
      <c r="BK28" s="42"/>
    </row>
    <row r="29" spans="1:63" ht="35.1" customHeight="1" x14ac:dyDescent="0.45">
      <c r="A29" s="37" t="s">
        <v>51</v>
      </c>
      <c r="D29" s="4"/>
      <c r="F29" s="5"/>
      <c r="H29" s="4"/>
      <c r="J29" s="5"/>
      <c r="K29" s="13"/>
      <c r="L29" s="4"/>
      <c r="M29" s="13"/>
      <c r="N29" s="5"/>
      <c r="O29" s="13"/>
      <c r="P29" s="4"/>
      <c r="Q29" s="13"/>
      <c r="R29" s="5"/>
      <c r="S29" s="38">
        <f t="shared" si="0"/>
        <v>1460</v>
      </c>
      <c r="T29" s="16">
        <v>30</v>
      </c>
      <c r="U29" s="16">
        <v>30</v>
      </c>
      <c r="V29" s="16">
        <v>30</v>
      </c>
      <c r="Y29" s="16">
        <v>30</v>
      </c>
      <c r="AA29" s="16">
        <v>30</v>
      </c>
      <c r="AC29" s="16">
        <v>100</v>
      </c>
      <c r="AD29" s="16">
        <v>30</v>
      </c>
      <c r="AG29" s="16">
        <v>100</v>
      </c>
      <c r="AH29" s="16">
        <v>200</v>
      </c>
      <c r="AI29" s="16">
        <v>30</v>
      </c>
      <c r="AJ29" s="16">
        <v>400</v>
      </c>
      <c r="AK29" s="16">
        <v>30</v>
      </c>
      <c r="AL29" s="16">
        <v>30</v>
      </c>
      <c r="AM29" s="16">
        <v>100</v>
      </c>
      <c r="AP29" s="16">
        <v>100</v>
      </c>
      <c r="AU29" s="16">
        <v>30</v>
      </c>
      <c r="AW29" s="16">
        <v>30</v>
      </c>
      <c r="AY29" s="16">
        <v>30</v>
      </c>
      <c r="BD29" s="16">
        <v>100</v>
      </c>
      <c r="BH29" s="6">
        <f t="shared" si="1"/>
        <v>1460</v>
      </c>
      <c r="BK29" s="42"/>
    </row>
    <row r="30" spans="1:63" ht="35.1" customHeight="1" x14ac:dyDescent="0.45">
      <c r="A30" s="37" t="s">
        <v>43</v>
      </c>
      <c r="D30" s="4"/>
      <c r="F30" s="5"/>
      <c r="H30" s="4"/>
      <c r="J30" s="5"/>
      <c r="K30" s="13"/>
      <c r="L30" s="4"/>
      <c r="M30" s="13"/>
      <c r="N30" s="5"/>
      <c r="O30" s="13"/>
      <c r="P30" s="4"/>
      <c r="Q30" s="13"/>
      <c r="R30" s="5"/>
      <c r="S30" s="38">
        <f t="shared" si="0"/>
        <v>1420</v>
      </c>
      <c r="T30" s="16">
        <v>30</v>
      </c>
      <c r="AA30" s="16">
        <v>30</v>
      </c>
      <c r="AG30" s="16">
        <v>100</v>
      </c>
      <c r="AH30" s="16">
        <v>200</v>
      </c>
      <c r="AJ30" s="16">
        <v>400</v>
      </c>
      <c r="AK30" s="16">
        <v>30</v>
      </c>
      <c r="AM30" s="16">
        <v>100</v>
      </c>
      <c r="AR30" s="16">
        <v>380</v>
      </c>
      <c r="AX30" s="16">
        <v>150</v>
      </c>
      <c r="BH30" s="6">
        <f t="shared" si="1"/>
        <v>1420</v>
      </c>
      <c r="BK30" s="42"/>
    </row>
    <row r="31" spans="1:63" ht="35.1" customHeight="1" x14ac:dyDescent="0.45">
      <c r="A31" s="37" t="s">
        <v>24</v>
      </c>
      <c r="D31" s="4"/>
      <c r="F31" s="5"/>
      <c r="H31" s="4"/>
      <c r="J31" s="5"/>
      <c r="K31" s="13"/>
      <c r="L31" s="4"/>
      <c r="M31" s="13"/>
      <c r="N31" s="5"/>
      <c r="O31" s="13"/>
      <c r="P31" s="4"/>
      <c r="Q31" s="13"/>
      <c r="R31" s="5"/>
      <c r="S31" s="38">
        <f t="shared" si="0"/>
        <v>1400</v>
      </c>
      <c r="V31" s="16">
        <v>30</v>
      </c>
      <c r="AC31" s="16">
        <v>100</v>
      </c>
      <c r="AF31" s="16">
        <v>30</v>
      </c>
      <c r="AH31" s="16">
        <v>200</v>
      </c>
      <c r="AJ31" s="16">
        <v>400</v>
      </c>
      <c r="AK31" s="16">
        <v>30</v>
      </c>
      <c r="AO31" s="16">
        <v>30</v>
      </c>
      <c r="AR31" s="16">
        <v>150</v>
      </c>
      <c r="AU31" s="16">
        <v>30</v>
      </c>
      <c r="AX31" s="16">
        <v>150</v>
      </c>
      <c r="AZ31" s="16">
        <v>150</v>
      </c>
      <c r="BD31" s="16">
        <v>100</v>
      </c>
      <c r="BH31" s="6">
        <f t="shared" si="1"/>
        <v>1400</v>
      </c>
      <c r="BK31" s="42"/>
    </row>
    <row r="32" spans="1:63" ht="35.1" customHeight="1" x14ac:dyDescent="0.45">
      <c r="A32" s="37" t="s">
        <v>52</v>
      </c>
      <c r="D32" s="4"/>
      <c r="F32" s="5"/>
      <c r="H32" s="4"/>
      <c r="J32" s="5"/>
      <c r="K32" s="13"/>
      <c r="L32" s="4"/>
      <c r="M32" s="13"/>
      <c r="N32" s="5"/>
      <c r="O32" s="13"/>
      <c r="P32" s="4"/>
      <c r="Q32" s="13"/>
      <c r="R32" s="5"/>
      <c r="S32" s="38">
        <f t="shared" si="0"/>
        <v>1280</v>
      </c>
      <c r="U32" s="16">
        <v>30</v>
      </c>
      <c r="AC32" s="16">
        <v>100</v>
      </c>
      <c r="AH32" s="16">
        <v>200</v>
      </c>
      <c r="AP32" s="16">
        <v>100</v>
      </c>
      <c r="AT32" s="16">
        <v>600</v>
      </c>
      <c r="AX32" s="16">
        <v>150</v>
      </c>
      <c r="BC32" s="16">
        <v>100</v>
      </c>
      <c r="BH32" s="6">
        <f t="shared" si="1"/>
        <v>1280</v>
      </c>
      <c r="BK32" s="42"/>
    </row>
    <row r="33" spans="1:63" ht="35.1" customHeight="1" x14ac:dyDescent="0.45">
      <c r="A33" s="37" t="s">
        <v>17</v>
      </c>
      <c r="D33" s="4"/>
      <c r="F33" s="5"/>
      <c r="H33" s="4"/>
      <c r="J33" s="5"/>
      <c r="K33" s="13"/>
      <c r="L33" s="4"/>
      <c r="M33" s="13"/>
      <c r="N33" s="5"/>
      <c r="O33" s="13"/>
      <c r="P33" s="4"/>
      <c r="Q33" s="13"/>
      <c r="R33" s="5"/>
      <c r="S33" s="38">
        <f t="shared" si="0"/>
        <v>1220</v>
      </c>
      <c r="AD33" s="16">
        <v>30</v>
      </c>
      <c r="AH33" s="16">
        <v>200</v>
      </c>
      <c r="AJ33" s="16">
        <v>400</v>
      </c>
      <c r="AQ33" s="16">
        <v>30</v>
      </c>
      <c r="AR33" s="16">
        <v>380</v>
      </c>
      <c r="AW33" s="16">
        <v>30</v>
      </c>
      <c r="AX33" s="16">
        <v>150</v>
      </c>
      <c r="BH33" s="6">
        <f t="shared" si="1"/>
        <v>1220</v>
      </c>
      <c r="BK33" s="42"/>
    </row>
    <row r="34" spans="1:63" ht="35.1" customHeight="1" x14ac:dyDescent="0.45">
      <c r="A34" s="37" t="s">
        <v>105</v>
      </c>
      <c r="D34" s="4"/>
      <c r="F34" s="5"/>
      <c r="H34" s="4"/>
      <c r="J34" s="5"/>
      <c r="K34" s="13"/>
      <c r="L34" s="4"/>
      <c r="M34" s="13"/>
      <c r="N34" s="5"/>
      <c r="O34" s="13"/>
      <c r="P34" s="4"/>
      <c r="Q34" s="13"/>
      <c r="R34" s="5"/>
      <c r="S34" s="38">
        <f t="shared" si="0"/>
        <v>1090</v>
      </c>
      <c r="AC34" s="16">
        <v>100</v>
      </c>
      <c r="AH34" s="16">
        <v>200</v>
      </c>
      <c r="AJ34" s="16">
        <v>400</v>
      </c>
      <c r="AO34" s="16">
        <v>30</v>
      </c>
      <c r="AQ34" s="16">
        <v>30</v>
      </c>
      <c r="AX34" s="16">
        <v>150</v>
      </c>
      <c r="AZ34" s="16">
        <v>150</v>
      </c>
      <c r="BB34" s="16">
        <v>30</v>
      </c>
      <c r="BH34" s="6">
        <f t="shared" si="1"/>
        <v>1090</v>
      </c>
      <c r="BK34" s="42"/>
    </row>
    <row r="35" spans="1:63" ht="35.1" customHeight="1" x14ac:dyDescent="0.2">
      <c r="A35" s="37" t="s">
        <v>87</v>
      </c>
      <c r="D35" s="4"/>
      <c r="F35" s="5"/>
      <c r="H35" s="4"/>
      <c r="J35" s="5"/>
      <c r="K35" s="13"/>
      <c r="L35" s="4"/>
      <c r="M35" s="13"/>
      <c r="N35" s="5"/>
      <c r="O35" s="13"/>
      <c r="P35" s="4"/>
      <c r="Q35" s="13"/>
      <c r="R35" s="5"/>
      <c r="S35" s="38">
        <f t="shared" ref="S35:S71" si="2">BH35</f>
        <v>1080</v>
      </c>
      <c r="AB35" s="16">
        <v>30</v>
      </c>
      <c r="AG35" s="16">
        <v>100</v>
      </c>
      <c r="AK35" s="16">
        <v>30</v>
      </c>
      <c r="AM35" s="16">
        <v>100</v>
      </c>
      <c r="AQ35" s="16">
        <v>30</v>
      </c>
      <c r="AS35" s="16">
        <v>100</v>
      </c>
      <c r="AU35" s="16">
        <v>30</v>
      </c>
      <c r="AV35" s="16">
        <v>100</v>
      </c>
      <c r="AX35" s="16">
        <v>150</v>
      </c>
      <c r="AY35" s="16">
        <v>30</v>
      </c>
      <c r="AZ35" s="16">
        <v>150</v>
      </c>
      <c r="BA35" s="16">
        <v>100</v>
      </c>
      <c r="BB35" s="16">
        <v>30</v>
      </c>
      <c r="BC35" s="16">
        <v>100</v>
      </c>
      <c r="BH35" s="6">
        <f t="shared" si="1"/>
        <v>1080</v>
      </c>
      <c r="BK35" s="44"/>
    </row>
    <row r="36" spans="1:63" ht="35.1" customHeight="1" x14ac:dyDescent="0.45">
      <c r="A36" s="37" t="s">
        <v>37</v>
      </c>
      <c r="D36" s="4"/>
      <c r="F36" s="5"/>
      <c r="H36" s="4"/>
      <c r="J36" s="5"/>
      <c r="K36" s="13"/>
      <c r="L36" s="4"/>
      <c r="M36" s="13"/>
      <c r="N36" s="5"/>
      <c r="O36" s="13"/>
      <c r="P36" s="4"/>
      <c r="Q36" s="13"/>
      <c r="R36" s="5"/>
      <c r="S36" s="38">
        <f t="shared" si="2"/>
        <v>1070</v>
      </c>
      <c r="T36" s="16">
        <v>30</v>
      </c>
      <c r="V36" s="16">
        <v>30</v>
      </c>
      <c r="AD36" s="16">
        <v>30</v>
      </c>
      <c r="AF36" s="16">
        <v>30</v>
      </c>
      <c r="AG36" s="16">
        <v>100</v>
      </c>
      <c r="AH36" s="16">
        <v>200</v>
      </c>
      <c r="AJ36" s="16">
        <v>400</v>
      </c>
      <c r="AX36" s="16">
        <v>150</v>
      </c>
      <c r="BD36" s="16">
        <v>100</v>
      </c>
      <c r="BH36" s="6">
        <f t="shared" ref="BH36:BH71" si="3">SUM(T36:BE36)</f>
        <v>1070</v>
      </c>
      <c r="BK36" s="42"/>
    </row>
    <row r="37" spans="1:63" ht="35.1" customHeight="1" x14ac:dyDescent="0.45">
      <c r="A37" s="37" t="s">
        <v>110</v>
      </c>
      <c r="D37" s="4"/>
      <c r="F37" s="5"/>
      <c r="H37" s="4"/>
      <c r="J37" s="5"/>
      <c r="K37" s="13"/>
      <c r="L37" s="4"/>
      <c r="M37" s="13"/>
      <c r="N37" s="5"/>
      <c r="O37" s="13"/>
      <c r="P37" s="4"/>
      <c r="Q37" s="13"/>
      <c r="R37" s="5"/>
      <c r="S37" s="38">
        <f t="shared" si="2"/>
        <v>1030</v>
      </c>
      <c r="AJ37" s="16">
        <v>400</v>
      </c>
      <c r="AT37" s="16">
        <v>600</v>
      </c>
      <c r="AW37" s="16">
        <v>30</v>
      </c>
      <c r="BH37" s="6">
        <f t="shared" si="3"/>
        <v>1030</v>
      </c>
    </row>
    <row r="38" spans="1:63" ht="35.1" customHeight="1" x14ac:dyDescent="0.45">
      <c r="A38" s="37" t="s">
        <v>11</v>
      </c>
      <c r="D38" s="4"/>
      <c r="F38" s="5"/>
      <c r="H38" s="4"/>
      <c r="J38" s="5"/>
      <c r="K38" s="13"/>
      <c r="L38" s="4"/>
      <c r="M38" s="13"/>
      <c r="N38" s="5"/>
      <c r="O38" s="13"/>
      <c r="P38" s="4"/>
      <c r="Q38" s="13"/>
      <c r="R38" s="5"/>
      <c r="S38" s="38">
        <f t="shared" si="2"/>
        <v>990</v>
      </c>
      <c r="U38" s="16">
        <v>30</v>
      </c>
      <c r="W38" s="16">
        <v>100</v>
      </c>
      <c r="AA38" s="16">
        <v>30</v>
      </c>
      <c r="AB38" s="16">
        <v>30</v>
      </c>
      <c r="AC38" s="16">
        <v>100</v>
      </c>
      <c r="AH38" s="16">
        <v>200</v>
      </c>
      <c r="AI38" s="16">
        <v>30</v>
      </c>
      <c r="AQ38" s="16">
        <v>30</v>
      </c>
      <c r="AU38" s="16">
        <v>30</v>
      </c>
      <c r="AV38" s="16">
        <v>100</v>
      </c>
      <c r="AW38" s="16">
        <v>30</v>
      </c>
      <c r="AX38" s="16">
        <v>150</v>
      </c>
      <c r="AY38" s="16">
        <v>30</v>
      </c>
      <c r="BD38" s="16">
        <v>100</v>
      </c>
      <c r="BH38" s="6">
        <f t="shared" si="3"/>
        <v>990</v>
      </c>
    </row>
    <row r="39" spans="1:63" ht="35.1" customHeight="1" x14ac:dyDescent="0.45">
      <c r="A39" s="37" t="s">
        <v>12</v>
      </c>
      <c r="D39" s="4"/>
      <c r="F39" s="5"/>
      <c r="H39" s="4"/>
      <c r="J39" s="5"/>
      <c r="K39" s="13"/>
      <c r="L39" s="4"/>
      <c r="M39" s="13"/>
      <c r="N39" s="5"/>
      <c r="O39" s="13"/>
      <c r="P39" s="4"/>
      <c r="Q39" s="13"/>
      <c r="R39" s="5"/>
      <c r="S39" s="38">
        <f t="shared" si="2"/>
        <v>980</v>
      </c>
      <c r="T39" s="16">
        <v>30</v>
      </c>
      <c r="U39" s="16">
        <v>30</v>
      </c>
      <c r="AE39" s="16">
        <v>100</v>
      </c>
      <c r="AF39" s="16">
        <v>30</v>
      </c>
      <c r="AG39" s="16">
        <v>100</v>
      </c>
      <c r="AH39" s="16">
        <v>200</v>
      </c>
      <c r="AK39" s="16">
        <v>30</v>
      </c>
      <c r="AN39" s="16">
        <v>400</v>
      </c>
      <c r="AO39" s="16">
        <v>30</v>
      </c>
      <c r="AY39" s="16">
        <v>30</v>
      </c>
      <c r="BH39" s="6">
        <f t="shared" si="3"/>
        <v>980</v>
      </c>
    </row>
    <row r="40" spans="1:63" ht="35.1" customHeight="1" x14ac:dyDescent="0.45">
      <c r="A40" s="37" t="s">
        <v>50</v>
      </c>
      <c r="D40" s="4"/>
      <c r="F40" s="5"/>
      <c r="H40" s="4"/>
      <c r="J40" s="5"/>
      <c r="K40" s="13"/>
      <c r="L40" s="4"/>
      <c r="M40" s="13"/>
      <c r="N40" s="5"/>
      <c r="O40" s="13"/>
      <c r="P40" s="4"/>
      <c r="Q40" s="13"/>
      <c r="R40" s="5"/>
      <c r="S40" s="38">
        <f t="shared" si="2"/>
        <v>980</v>
      </c>
      <c r="AH40" s="16">
        <v>200</v>
      </c>
      <c r="AJ40" s="16">
        <v>400</v>
      </c>
      <c r="AR40" s="16">
        <v>380</v>
      </c>
      <c r="BH40" s="6">
        <f t="shared" si="3"/>
        <v>980</v>
      </c>
    </row>
    <row r="41" spans="1:63" ht="35.1" customHeight="1" x14ac:dyDescent="0.45">
      <c r="A41" s="37" t="s">
        <v>14</v>
      </c>
      <c r="D41" s="4"/>
      <c r="F41" s="5"/>
      <c r="H41" s="4"/>
      <c r="J41" s="5"/>
      <c r="K41" s="13"/>
      <c r="L41" s="4"/>
      <c r="M41" s="13"/>
      <c r="N41" s="5"/>
      <c r="O41" s="13"/>
      <c r="P41" s="4"/>
      <c r="Q41" s="13"/>
      <c r="R41" s="5"/>
      <c r="S41" s="38">
        <f t="shared" si="2"/>
        <v>950</v>
      </c>
      <c r="X41" s="16">
        <v>100</v>
      </c>
      <c r="AC41" s="16">
        <v>100</v>
      </c>
      <c r="AT41" s="16">
        <v>600</v>
      </c>
      <c r="AX41" s="16">
        <v>150</v>
      </c>
      <c r="BH41" s="6">
        <f t="shared" si="3"/>
        <v>950</v>
      </c>
    </row>
    <row r="42" spans="1:63" ht="35.1" customHeight="1" x14ac:dyDescent="0.45">
      <c r="A42" s="37" t="s">
        <v>32</v>
      </c>
      <c r="D42" s="4"/>
      <c r="F42" s="5"/>
      <c r="H42" s="4"/>
      <c r="J42" s="5"/>
      <c r="K42" s="13"/>
      <c r="L42" s="4"/>
      <c r="M42" s="13"/>
      <c r="N42" s="5"/>
      <c r="O42" s="13"/>
      <c r="P42" s="4"/>
      <c r="Q42" s="13"/>
      <c r="R42" s="5"/>
      <c r="S42" s="38">
        <f t="shared" si="2"/>
        <v>930</v>
      </c>
      <c r="X42" s="16">
        <v>100</v>
      </c>
      <c r="AC42" s="16">
        <v>100</v>
      </c>
      <c r="AD42" s="16">
        <v>30</v>
      </c>
      <c r="AH42" s="16">
        <v>200</v>
      </c>
      <c r="AJ42" s="16">
        <v>400</v>
      </c>
      <c r="AV42" s="16">
        <v>100</v>
      </c>
      <c r="BH42" s="6">
        <f t="shared" si="3"/>
        <v>930</v>
      </c>
    </row>
    <row r="43" spans="1:63" ht="35.1" customHeight="1" x14ac:dyDescent="0.45">
      <c r="A43" s="37" t="s">
        <v>54</v>
      </c>
      <c r="D43" s="4"/>
      <c r="F43" s="5"/>
      <c r="H43" s="4"/>
      <c r="J43" s="5"/>
      <c r="K43" s="13"/>
      <c r="L43" s="4"/>
      <c r="M43" s="13"/>
      <c r="N43" s="5"/>
      <c r="O43" s="13"/>
      <c r="P43" s="4"/>
      <c r="Q43" s="13"/>
      <c r="R43" s="5"/>
      <c r="S43" s="38">
        <f t="shared" si="2"/>
        <v>910</v>
      </c>
      <c r="X43" s="16">
        <v>100</v>
      </c>
      <c r="AA43" s="16">
        <v>30</v>
      </c>
      <c r="AC43" s="16">
        <v>30</v>
      </c>
      <c r="AH43" s="16">
        <v>200</v>
      </c>
      <c r="AJ43" s="16">
        <v>400</v>
      </c>
      <c r="AZ43" s="16">
        <v>150</v>
      </c>
      <c r="BH43" s="6">
        <f t="shared" si="3"/>
        <v>910</v>
      </c>
    </row>
    <row r="44" spans="1:63" ht="35.1" customHeight="1" x14ac:dyDescent="0.45">
      <c r="A44" s="37" t="s">
        <v>13</v>
      </c>
      <c r="D44" s="4"/>
      <c r="F44" s="5"/>
      <c r="H44" s="4"/>
      <c r="J44" s="5"/>
      <c r="K44" s="13"/>
      <c r="L44" s="4"/>
      <c r="M44" s="13"/>
      <c r="N44" s="5"/>
      <c r="O44" s="13"/>
      <c r="P44" s="4"/>
      <c r="Q44" s="13"/>
      <c r="R44" s="5"/>
      <c r="S44" s="38">
        <f t="shared" si="2"/>
        <v>900</v>
      </c>
      <c r="T44" s="16">
        <v>30</v>
      </c>
      <c r="W44" s="16">
        <v>100</v>
      </c>
      <c r="X44" s="16">
        <v>100</v>
      </c>
      <c r="Y44" s="16">
        <v>30</v>
      </c>
      <c r="AB44" s="16">
        <v>30</v>
      </c>
      <c r="AC44" s="16">
        <v>100</v>
      </c>
      <c r="AG44" s="16">
        <v>100</v>
      </c>
      <c r="AH44" s="16">
        <v>200</v>
      </c>
      <c r="AK44" s="16">
        <v>30</v>
      </c>
      <c r="AL44" s="16">
        <v>30</v>
      </c>
      <c r="AX44" s="16">
        <v>150</v>
      </c>
      <c r="BH44" s="6">
        <f t="shared" si="3"/>
        <v>900</v>
      </c>
    </row>
    <row r="45" spans="1:63" ht="35.1" customHeight="1" x14ac:dyDescent="0.45">
      <c r="A45" s="37" t="s">
        <v>33</v>
      </c>
      <c r="D45" s="4"/>
      <c r="F45" s="5"/>
      <c r="H45" s="4"/>
      <c r="J45" s="5"/>
      <c r="K45" s="13"/>
      <c r="L45" s="4"/>
      <c r="M45" s="13"/>
      <c r="N45" s="5"/>
      <c r="O45" s="13"/>
      <c r="P45" s="4"/>
      <c r="Q45" s="13"/>
      <c r="R45" s="5"/>
      <c r="S45" s="38">
        <f t="shared" si="2"/>
        <v>880</v>
      </c>
      <c r="AA45" s="16">
        <v>30</v>
      </c>
      <c r="AH45" s="16">
        <v>200</v>
      </c>
      <c r="AJ45" s="16">
        <v>400</v>
      </c>
      <c r="AP45" s="16">
        <v>100</v>
      </c>
      <c r="AX45" s="16">
        <v>150</v>
      </c>
      <c r="BH45" s="6">
        <f t="shared" si="3"/>
        <v>880</v>
      </c>
    </row>
    <row r="46" spans="1:63" ht="35.1" customHeight="1" x14ac:dyDescent="0.45">
      <c r="A46" s="37" t="s">
        <v>46</v>
      </c>
      <c r="D46" s="4"/>
      <c r="F46" s="5"/>
      <c r="H46" s="4"/>
      <c r="J46" s="5"/>
      <c r="K46" s="13"/>
      <c r="L46" s="4"/>
      <c r="M46" s="13"/>
      <c r="N46" s="5"/>
      <c r="O46" s="13"/>
      <c r="P46" s="4"/>
      <c r="Q46" s="13"/>
      <c r="R46" s="5"/>
      <c r="S46" s="38">
        <f t="shared" si="2"/>
        <v>880</v>
      </c>
      <c r="T46" s="16">
        <v>30</v>
      </c>
      <c r="AC46" s="16">
        <v>100</v>
      </c>
      <c r="AG46" s="16">
        <v>100</v>
      </c>
      <c r="AJ46" s="16">
        <v>400</v>
      </c>
      <c r="AV46" s="16">
        <v>100</v>
      </c>
      <c r="AX46" s="16">
        <v>150</v>
      </c>
      <c r="BH46" s="6">
        <f t="shared" si="3"/>
        <v>880</v>
      </c>
    </row>
    <row r="47" spans="1:63" ht="35.1" customHeight="1" x14ac:dyDescent="0.45">
      <c r="A47" s="37" t="s">
        <v>107</v>
      </c>
      <c r="D47" s="4"/>
      <c r="F47" s="5"/>
      <c r="H47" s="4"/>
      <c r="J47" s="5"/>
      <c r="K47" s="13"/>
      <c r="L47" s="4"/>
      <c r="M47" s="13"/>
      <c r="N47" s="5"/>
      <c r="O47" s="13"/>
      <c r="P47" s="4"/>
      <c r="Q47" s="13"/>
      <c r="R47" s="5"/>
      <c r="S47" s="38">
        <f t="shared" si="2"/>
        <v>830</v>
      </c>
      <c r="AC47" s="16">
        <v>100</v>
      </c>
      <c r="AJ47" s="16">
        <v>400</v>
      </c>
      <c r="AO47" s="16">
        <v>30</v>
      </c>
      <c r="AX47" s="16">
        <v>150</v>
      </c>
      <c r="AZ47" s="16">
        <v>150</v>
      </c>
      <c r="BF47" s="16">
        <v>30</v>
      </c>
      <c r="BH47" s="6">
        <f t="shared" si="3"/>
        <v>830</v>
      </c>
    </row>
    <row r="48" spans="1:63" ht="35.1" customHeight="1" x14ac:dyDescent="0.45">
      <c r="A48" s="37" t="s">
        <v>103</v>
      </c>
      <c r="D48" s="4"/>
      <c r="F48" s="5"/>
      <c r="H48" s="4"/>
      <c r="J48" s="5"/>
      <c r="K48" s="13"/>
      <c r="L48" s="4"/>
      <c r="M48" s="13"/>
      <c r="N48" s="5"/>
      <c r="O48" s="13"/>
      <c r="P48" s="4"/>
      <c r="Q48" s="13"/>
      <c r="R48" s="5"/>
      <c r="S48" s="38">
        <f t="shared" si="2"/>
        <v>820</v>
      </c>
      <c r="AF48" s="16">
        <v>30</v>
      </c>
      <c r="AH48" s="16">
        <v>200</v>
      </c>
      <c r="AK48" s="16">
        <v>30</v>
      </c>
      <c r="AP48" s="16">
        <v>100</v>
      </c>
      <c r="AV48" s="16">
        <v>230</v>
      </c>
      <c r="AW48" s="16">
        <v>30</v>
      </c>
      <c r="AX48" s="16">
        <v>150</v>
      </c>
      <c r="BA48" s="16">
        <v>50</v>
      </c>
      <c r="BH48" s="6">
        <f t="shared" si="3"/>
        <v>820</v>
      </c>
    </row>
    <row r="49" spans="1:60" ht="35.1" customHeight="1" x14ac:dyDescent="0.45">
      <c r="A49" s="37" t="s">
        <v>90</v>
      </c>
      <c r="D49" s="4"/>
      <c r="F49" s="5"/>
      <c r="H49" s="4"/>
      <c r="J49" s="5"/>
      <c r="K49" s="13"/>
      <c r="L49" s="4"/>
      <c r="M49" s="13"/>
      <c r="N49" s="5"/>
      <c r="O49" s="13"/>
      <c r="P49" s="4"/>
      <c r="Q49" s="13"/>
      <c r="R49" s="5"/>
      <c r="S49" s="38">
        <f t="shared" si="2"/>
        <v>700</v>
      </c>
      <c r="AC49" s="16">
        <v>100</v>
      </c>
      <c r="AH49" s="16">
        <v>200</v>
      </c>
      <c r="AJ49" s="16">
        <v>400</v>
      </c>
      <c r="BH49" s="6">
        <f t="shared" si="3"/>
        <v>700</v>
      </c>
    </row>
    <row r="50" spans="1:60" ht="35.1" customHeight="1" x14ac:dyDescent="0.45">
      <c r="A50" s="37" t="s">
        <v>61</v>
      </c>
      <c r="D50" s="4"/>
      <c r="F50" s="5"/>
      <c r="H50" s="4"/>
      <c r="J50" s="5"/>
      <c r="K50" s="13"/>
      <c r="L50" s="4"/>
      <c r="M50" s="13"/>
      <c r="N50" s="5"/>
      <c r="O50" s="13"/>
      <c r="P50" s="4"/>
      <c r="Q50" s="13"/>
      <c r="R50" s="5"/>
      <c r="S50" s="38">
        <f t="shared" si="2"/>
        <v>680</v>
      </c>
      <c r="U50" s="16">
        <v>30</v>
      </c>
      <c r="AE50" s="16">
        <v>100</v>
      </c>
      <c r="AF50" s="16">
        <v>30</v>
      </c>
      <c r="AG50" s="16">
        <v>100</v>
      </c>
      <c r="AH50" s="16">
        <v>200</v>
      </c>
      <c r="AI50" s="16">
        <v>30</v>
      </c>
      <c r="AK50" s="16">
        <v>30</v>
      </c>
      <c r="AM50" s="16">
        <v>100</v>
      </c>
      <c r="AO50" s="16">
        <v>30</v>
      </c>
      <c r="AQ50" s="16">
        <v>30</v>
      </c>
      <c r="BH50" s="6">
        <f t="shared" si="3"/>
        <v>680</v>
      </c>
    </row>
    <row r="51" spans="1:60" ht="35.1" customHeight="1" x14ac:dyDescent="0.45">
      <c r="A51" s="37" t="s">
        <v>64</v>
      </c>
      <c r="D51" s="4"/>
      <c r="F51" s="5"/>
      <c r="H51" s="4"/>
      <c r="J51" s="5"/>
      <c r="K51" s="13"/>
      <c r="L51" s="4"/>
      <c r="M51" s="13"/>
      <c r="N51" s="5"/>
      <c r="O51" s="13"/>
      <c r="P51" s="4"/>
      <c r="Q51" s="13"/>
      <c r="R51" s="5"/>
      <c r="S51" s="38">
        <f t="shared" si="2"/>
        <v>610</v>
      </c>
      <c r="U51" s="16">
        <v>30</v>
      </c>
      <c r="W51" s="16">
        <v>100</v>
      </c>
      <c r="X51" s="16">
        <v>100</v>
      </c>
      <c r="Y51" s="16">
        <v>30</v>
      </c>
      <c r="AB51" s="16">
        <v>30</v>
      </c>
      <c r="AC51" s="16">
        <v>30</v>
      </c>
      <c r="AD51" s="16">
        <v>30</v>
      </c>
      <c r="AH51" s="16">
        <v>200</v>
      </c>
      <c r="AQ51" s="16">
        <v>30</v>
      </c>
      <c r="AW51" s="16">
        <v>30</v>
      </c>
      <c r="BH51" s="6">
        <f t="shared" si="3"/>
        <v>610</v>
      </c>
    </row>
    <row r="52" spans="1:60" ht="35.1" customHeight="1" x14ac:dyDescent="0.45">
      <c r="A52" s="37" t="s">
        <v>140</v>
      </c>
      <c r="D52" s="4"/>
      <c r="F52" s="5"/>
      <c r="H52" s="4"/>
      <c r="J52" s="5"/>
      <c r="K52" s="13"/>
      <c r="L52" s="4"/>
      <c r="M52" s="13"/>
      <c r="N52" s="5"/>
      <c r="O52" s="13"/>
      <c r="P52" s="4"/>
      <c r="Q52" s="13"/>
      <c r="R52" s="5"/>
      <c r="S52" s="38">
        <f t="shared" si="2"/>
        <v>600</v>
      </c>
      <c r="AT52" s="16">
        <v>600</v>
      </c>
      <c r="BH52" s="6">
        <f t="shared" si="3"/>
        <v>600</v>
      </c>
    </row>
    <row r="53" spans="1:60" ht="35.1" customHeight="1" x14ac:dyDescent="0.45">
      <c r="A53" s="37" t="s">
        <v>138</v>
      </c>
      <c r="D53" s="4"/>
      <c r="F53" s="5"/>
      <c r="H53" s="4"/>
      <c r="J53" s="5"/>
      <c r="K53" s="13"/>
      <c r="L53" s="4"/>
      <c r="M53" s="13"/>
      <c r="N53" s="5"/>
      <c r="O53" s="13"/>
      <c r="P53" s="4"/>
      <c r="Q53" s="13"/>
      <c r="R53" s="5"/>
      <c r="S53" s="38">
        <f t="shared" si="2"/>
        <v>600</v>
      </c>
      <c r="AH53" s="16">
        <v>200</v>
      </c>
      <c r="AJ53" s="16">
        <v>400</v>
      </c>
      <c r="BH53" s="6">
        <f t="shared" si="3"/>
        <v>600</v>
      </c>
    </row>
    <row r="54" spans="1:60" ht="35.1" customHeight="1" x14ac:dyDescent="0.45">
      <c r="A54" s="37" t="s">
        <v>31</v>
      </c>
      <c r="D54" s="4"/>
      <c r="F54" s="5"/>
      <c r="H54" s="4"/>
      <c r="J54" s="5"/>
      <c r="K54" s="13"/>
      <c r="L54" s="4"/>
      <c r="M54" s="13"/>
      <c r="N54" s="5"/>
      <c r="O54" s="13"/>
      <c r="P54" s="4"/>
      <c r="Q54" s="13"/>
      <c r="R54" s="5"/>
      <c r="S54" s="38">
        <f t="shared" si="2"/>
        <v>570</v>
      </c>
      <c r="AF54" s="16">
        <v>30</v>
      </c>
      <c r="AG54" s="16">
        <v>100</v>
      </c>
      <c r="AH54" s="16">
        <v>200</v>
      </c>
      <c r="AK54" s="16">
        <v>30</v>
      </c>
      <c r="AO54" s="16">
        <v>30</v>
      </c>
      <c r="AU54" s="16">
        <v>30</v>
      </c>
      <c r="AX54" s="16">
        <v>150</v>
      </c>
      <c r="BH54" s="6">
        <f t="shared" si="3"/>
        <v>570</v>
      </c>
    </row>
    <row r="55" spans="1:60" ht="35.1" customHeight="1" x14ac:dyDescent="0.45">
      <c r="A55" s="37" t="s">
        <v>35</v>
      </c>
      <c r="D55" s="4"/>
      <c r="F55" s="5"/>
      <c r="H55" s="4"/>
      <c r="J55" s="5"/>
      <c r="K55" s="13"/>
      <c r="L55" s="4"/>
      <c r="M55" s="13"/>
      <c r="N55" s="5"/>
      <c r="O55" s="13"/>
      <c r="P55" s="4"/>
      <c r="Q55" s="13"/>
      <c r="R55" s="5"/>
      <c r="S55" s="38">
        <f t="shared" si="2"/>
        <v>530</v>
      </c>
      <c r="AR55" s="16">
        <v>380</v>
      </c>
      <c r="AX55" s="16">
        <v>150</v>
      </c>
      <c r="BH55" s="6">
        <f t="shared" si="3"/>
        <v>530</v>
      </c>
    </row>
    <row r="56" spans="1:60" ht="35.1" customHeight="1" x14ac:dyDescent="0.45">
      <c r="A56" s="37" t="s">
        <v>56</v>
      </c>
      <c r="D56" s="4"/>
      <c r="F56" s="5"/>
      <c r="H56" s="4"/>
      <c r="J56" s="5"/>
      <c r="K56" s="13"/>
      <c r="L56" s="4"/>
      <c r="M56" s="13"/>
      <c r="N56" s="5"/>
      <c r="O56" s="13"/>
      <c r="P56" s="4"/>
      <c r="Q56" s="13"/>
      <c r="R56" s="5"/>
      <c r="S56" s="38">
        <f t="shared" si="2"/>
        <v>440</v>
      </c>
      <c r="AB56" s="16">
        <v>30</v>
      </c>
      <c r="AH56" s="16">
        <v>200</v>
      </c>
      <c r="AK56" s="16">
        <v>30</v>
      </c>
      <c r="AQ56" s="16">
        <v>30</v>
      </c>
      <c r="AX56" s="16">
        <v>150</v>
      </c>
      <c r="BH56" s="6">
        <f t="shared" si="3"/>
        <v>440</v>
      </c>
    </row>
    <row r="57" spans="1:60" ht="35.1" customHeight="1" x14ac:dyDescent="0.45">
      <c r="A57" s="37" t="s">
        <v>44</v>
      </c>
      <c r="D57" s="4"/>
      <c r="F57" s="5"/>
      <c r="H57" s="4"/>
      <c r="J57" s="5"/>
      <c r="K57" s="13"/>
      <c r="L57" s="4"/>
      <c r="M57" s="13"/>
      <c r="N57" s="5"/>
      <c r="O57" s="13"/>
      <c r="P57" s="4"/>
      <c r="Q57" s="13"/>
      <c r="R57" s="5"/>
      <c r="S57" s="38">
        <f t="shared" si="2"/>
        <v>410</v>
      </c>
      <c r="T57" s="16">
        <v>30</v>
      </c>
      <c r="AH57" s="16">
        <v>200</v>
      </c>
      <c r="AK57" s="16">
        <v>30</v>
      </c>
      <c r="AX57" s="16">
        <v>150</v>
      </c>
      <c r="BH57" s="6">
        <f t="shared" si="3"/>
        <v>410</v>
      </c>
    </row>
    <row r="58" spans="1:60" ht="35.1" customHeight="1" x14ac:dyDescent="0.45">
      <c r="A58" s="37" t="s">
        <v>30</v>
      </c>
      <c r="D58" s="4"/>
      <c r="F58" s="5"/>
      <c r="H58" s="4"/>
      <c r="J58" s="5"/>
      <c r="K58" s="13"/>
      <c r="L58" s="4"/>
      <c r="M58" s="13"/>
      <c r="N58" s="5"/>
      <c r="O58" s="13"/>
      <c r="P58" s="4"/>
      <c r="Q58" s="13"/>
      <c r="R58" s="5"/>
      <c r="S58" s="38">
        <f t="shared" si="2"/>
        <v>350</v>
      </c>
      <c r="AA58" s="16">
        <v>30</v>
      </c>
      <c r="AD58" s="16">
        <v>30</v>
      </c>
      <c r="AG58" s="16">
        <v>100</v>
      </c>
      <c r="AK58" s="16">
        <v>30</v>
      </c>
      <c r="AO58" s="16">
        <v>30</v>
      </c>
      <c r="AS58" s="16">
        <v>100</v>
      </c>
      <c r="AU58" s="16">
        <v>30</v>
      </c>
      <c r="BH58" s="6">
        <f t="shared" si="3"/>
        <v>350</v>
      </c>
    </row>
    <row r="59" spans="1:60" ht="35.1" customHeight="1" x14ac:dyDescent="0.45">
      <c r="A59" s="37" t="s">
        <v>104</v>
      </c>
      <c r="D59" s="4"/>
      <c r="F59" s="5"/>
      <c r="H59" s="4"/>
      <c r="J59" s="5"/>
      <c r="K59" s="13"/>
      <c r="L59" s="4"/>
      <c r="M59" s="13"/>
      <c r="N59" s="5"/>
      <c r="O59" s="13"/>
      <c r="P59" s="4"/>
      <c r="Q59" s="13"/>
      <c r="R59" s="5"/>
      <c r="S59" s="38">
        <f t="shared" si="2"/>
        <v>300</v>
      </c>
      <c r="AH59" s="16">
        <v>200</v>
      </c>
      <c r="AS59" s="16">
        <v>100</v>
      </c>
      <c r="BH59" s="6">
        <f t="shared" si="3"/>
        <v>300</v>
      </c>
    </row>
    <row r="60" spans="1:60" ht="35.1" customHeight="1" x14ac:dyDescent="0.45">
      <c r="A60" s="37" t="s">
        <v>60</v>
      </c>
      <c r="D60" s="4"/>
      <c r="F60" s="5"/>
      <c r="H60" s="4"/>
      <c r="J60" s="5"/>
      <c r="K60" s="13"/>
      <c r="L60" s="4"/>
      <c r="M60" s="13"/>
      <c r="N60" s="5"/>
      <c r="O60" s="13"/>
      <c r="P60" s="4"/>
      <c r="Q60" s="13"/>
      <c r="R60" s="5"/>
      <c r="S60" s="38">
        <f t="shared" si="2"/>
        <v>300</v>
      </c>
      <c r="Z60" s="16">
        <v>100</v>
      </c>
      <c r="AC60" s="16">
        <v>100</v>
      </c>
      <c r="AV60" s="16">
        <v>100</v>
      </c>
      <c r="BH60" s="6">
        <f t="shared" si="3"/>
        <v>300</v>
      </c>
    </row>
    <row r="61" spans="1:60" ht="35.1" customHeight="1" x14ac:dyDescent="0.45">
      <c r="A61" s="37" t="s">
        <v>161</v>
      </c>
      <c r="D61" s="4"/>
      <c r="F61" s="5"/>
      <c r="H61" s="4"/>
      <c r="J61" s="5"/>
      <c r="K61" s="13"/>
      <c r="L61" s="4"/>
      <c r="M61" s="13"/>
      <c r="N61" s="5"/>
      <c r="O61" s="13"/>
      <c r="P61" s="4"/>
      <c r="Q61" s="13"/>
      <c r="R61" s="5"/>
      <c r="S61" s="38">
        <f t="shared" si="2"/>
        <v>260</v>
      </c>
      <c r="AF61" s="16">
        <v>30</v>
      </c>
      <c r="AH61" s="16">
        <v>200</v>
      </c>
      <c r="AK61" s="16">
        <v>30</v>
      </c>
      <c r="BH61" s="6">
        <f t="shared" si="3"/>
        <v>260</v>
      </c>
    </row>
    <row r="62" spans="1:60" ht="35.1" customHeight="1" x14ac:dyDescent="0.45">
      <c r="A62" s="37" t="s">
        <v>29</v>
      </c>
      <c r="D62" s="4"/>
      <c r="F62" s="5"/>
      <c r="H62" s="4"/>
      <c r="J62" s="5"/>
      <c r="K62" s="13"/>
      <c r="L62" s="4"/>
      <c r="M62" s="13"/>
      <c r="N62" s="5"/>
      <c r="O62" s="13"/>
      <c r="P62" s="4"/>
      <c r="Q62" s="13"/>
      <c r="R62" s="5"/>
      <c r="S62" s="38">
        <f t="shared" si="2"/>
        <v>220</v>
      </c>
      <c r="V62" s="16">
        <v>30</v>
      </c>
      <c r="Y62" s="16">
        <v>30</v>
      </c>
      <c r="AF62" s="16">
        <v>30</v>
      </c>
      <c r="AG62" s="16">
        <v>100</v>
      </c>
      <c r="AK62" s="16">
        <v>30</v>
      </c>
      <c r="BH62" s="6">
        <f t="shared" si="3"/>
        <v>220</v>
      </c>
    </row>
    <row r="63" spans="1:60" ht="35.1" customHeight="1" x14ac:dyDescent="0.45">
      <c r="A63" s="37" t="s">
        <v>48</v>
      </c>
      <c r="D63" s="4"/>
      <c r="F63" s="5"/>
      <c r="H63" s="4"/>
      <c r="J63" s="5"/>
      <c r="K63" s="13"/>
      <c r="L63" s="4"/>
      <c r="M63" s="13"/>
      <c r="N63" s="5"/>
      <c r="O63" s="13"/>
      <c r="P63" s="4"/>
      <c r="Q63" s="13"/>
      <c r="R63" s="5"/>
      <c r="S63" s="38">
        <f t="shared" si="2"/>
        <v>200</v>
      </c>
      <c r="AH63" s="16">
        <v>200</v>
      </c>
      <c r="BH63" s="6">
        <f t="shared" si="3"/>
        <v>200</v>
      </c>
    </row>
    <row r="64" spans="1:60" ht="35.1" customHeight="1" x14ac:dyDescent="0.45">
      <c r="A64" s="37" t="s">
        <v>39</v>
      </c>
      <c r="D64" s="4"/>
      <c r="F64" s="5"/>
      <c r="H64" s="4"/>
      <c r="J64" s="5"/>
      <c r="K64" s="13"/>
      <c r="L64" s="4"/>
      <c r="M64" s="13"/>
      <c r="N64" s="5"/>
      <c r="O64" s="13"/>
      <c r="P64" s="4"/>
      <c r="Q64" s="13"/>
      <c r="R64" s="5"/>
      <c r="S64" s="38">
        <f t="shared" si="2"/>
        <v>180</v>
      </c>
      <c r="AW64" s="16">
        <v>30</v>
      </c>
      <c r="AX64" s="16">
        <v>150</v>
      </c>
      <c r="BH64" s="6">
        <f t="shared" si="3"/>
        <v>180</v>
      </c>
    </row>
    <row r="65" spans="1:60" ht="35.1" customHeight="1" x14ac:dyDescent="0.45">
      <c r="A65" s="37" t="s">
        <v>58</v>
      </c>
      <c r="D65" s="4"/>
      <c r="F65" s="5"/>
      <c r="H65" s="4"/>
      <c r="J65" s="5"/>
      <c r="K65" s="13"/>
      <c r="L65" s="4"/>
      <c r="M65" s="13"/>
      <c r="N65" s="5"/>
      <c r="O65" s="13"/>
      <c r="P65" s="4"/>
      <c r="Q65" s="13"/>
      <c r="R65" s="5"/>
      <c r="S65" s="38">
        <f t="shared" si="2"/>
        <v>100</v>
      </c>
      <c r="AC65" s="16">
        <v>100</v>
      </c>
      <c r="BH65" s="6">
        <f t="shared" si="3"/>
        <v>100</v>
      </c>
    </row>
    <row r="66" spans="1:60" ht="35.1" customHeight="1" x14ac:dyDescent="0.45">
      <c r="A66" s="37" t="s">
        <v>10</v>
      </c>
      <c r="D66" s="4"/>
      <c r="F66" s="5"/>
      <c r="H66" s="4"/>
      <c r="J66" s="5"/>
      <c r="K66" s="13"/>
      <c r="L66" s="4"/>
      <c r="M66" s="13"/>
      <c r="N66" s="5"/>
      <c r="O66" s="13"/>
      <c r="P66" s="4"/>
      <c r="Q66" s="13"/>
      <c r="R66" s="5"/>
      <c r="S66" s="38">
        <f t="shared" si="2"/>
        <v>0</v>
      </c>
      <c r="BH66" s="6">
        <f t="shared" si="3"/>
        <v>0</v>
      </c>
    </row>
    <row r="67" spans="1:60" ht="35.1" customHeight="1" x14ac:dyDescent="0.45">
      <c r="A67" s="37" t="s">
        <v>26</v>
      </c>
      <c r="D67" s="4"/>
      <c r="F67" s="5"/>
      <c r="H67" s="4"/>
      <c r="J67" s="5"/>
      <c r="K67" s="13"/>
      <c r="L67" s="4"/>
      <c r="M67" s="13"/>
      <c r="N67" s="5"/>
      <c r="O67" s="13"/>
      <c r="P67" s="4"/>
      <c r="Q67" s="13"/>
      <c r="R67" s="5"/>
      <c r="S67" s="38">
        <f t="shared" si="2"/>
        <v>0</v>
      </c>
      <c r="BH67" s="6">
        <f t="shared" si="3"/>
        <v>0</v>
      </c>
    </row>
    <row r="68" spans="1:60" ht="35.1" customHeight="1" x14ac:dyDescent="0.45">
      <c r="A68" s="37" t="s">
        <v>28</v>
      </c>
      <c r="D68" s="4"/>
      <c r="F68" s="5"/>
      <c r="H68" s="4"/>
      <c r="J68" s="5"/>
      <c r="K68" s="13"/>
      <c r="L68" s="4"/>
      <c r="M68" s="13"/>
      <c r="N68" s="5"/>
      <c r="O68" s="13"/>
      <c r="P68" s="4"/>
      <c r="Q68" s="13"/>
      <c r="R68" s="5"/>
      <c r="S68" s="38">
        <f t="shared" si="2"/>
        <v>0</v>
      </c>
      <c r="BH68" s="6">
        <f t="shared" si="3"/>
        <v>0</v>
      </c>
    </row>
    <row r="69" spans="1:60" ht="35.1" customHeight="1" x14ac:dyDescent="0.45">
      <c r="A69" s="37" t="s">
        <v>65</v>
      </c>
      <c r="D69" s="4"/>
      <c r="F69" s="5"/>
      <c r="H69" s="4"/>
      <c r="J69" s="5"/>
      <c r="K69" s="13"/>
      <c r="L69" s="4"/>
      <c r="M69" s="13"/>
      <c r="N69" s="5"/>
      <c r="O69" s="13"/>
      <c r="P69" s="4"/>
      <c r="Q69" s="13"/>
      <c r="R69" s="5"/>
      <c r="S69" s="38">
        <f t="shared" si="2"/>
        <v>0</v>
      </c>
      <c r="BH69" s="6">
        <f t="shared" si="3"/>
        <v>0</v>
      </c>
    </row>
    <row r="70" spans="1:60" ht="35.1" customHeight="1" x14ac:dyDescent="0.45">
      <c r="A70" s="37" t="s">
        <v>42</v>
      </c>
      <c r="D70" s="4"/>
      <c r="F70" s="5"/>
      <c r="H70" s="4"/>
      <c r="J70" s="5"/>
      <c r="K70" s="13"/>
      <c r="L70" s="4"/>
      <c r="M70" s="13"/>
      <c r="N70" s="5"/>
      <c r="O70" s="13"/>
      <c r="P70" s="4"/>
      <c r="Q70" s="13"/>
      <c r="R70" s="5"/>
      <c r="S70" s="38">
        <f t="shared" si="2"/>
        <v>0</v>
      </c>
      <c r="BH70" s="6">
        <f t="shared" si="3"/>
        <v>0</v>
      </c>
    </row>
    <row r="71" spans="1:60" ht="35.1" customHeight="1" x14ac:dyDescent="0.45">
      <c r="A71" s="37" t="s">
        <v>63</v>
      </c>
      <c r="D71" s="4"/>
      <c r="F71" s="5"/>
      <c r="H71" s="4"/>
      <c r="J71" s="5"/>
      <c r="K71" s="13"/>
      <c r="L71" s="4"/>
      <c r="M71" s="13"/>
      <c r="N71" s="5"/>
      <c r="O71" s="13"/>
      <c r="P71" s="4"/>
      <c r="Q71" s="13"/>
      <c r="R71" s="5"/>
      <c r="S71" s="38">
        <f t="shared" si="2"/>
        <v>0</v>
      </c>
      <c r="BH71" s="6">
        <f t="shared" si="3"/>
        <v>0</v>
      </c>
    </row>
    <row r="72" spans="1:60" ht="35.1" customHeight="1" x14ac:dyDescent="0.45">
      <c r="M72" s="13"/>
      <c r="N72" s="13"/>
    </row>
  </sheetData>
  <autoFilter ref="A2:BH70" xr:uid="{00000000-0009-0000-0000-000000000000}">
    <sortState xmlns:xlrd2="http://schemas.microsoft.com/office/spreadsheetml/2017/richdata2" ref="A4:BH71">
      <sortCondition descending="1" ref="S2:S70"/>
    </sortState>
  </autoFilter>
  <mergeCells count="4">
    <mergeCell ref="A1:A2"/>
    <mergeCell ref="S1:S2"/>
    <mergeCell ref="T1:BH1"/>
    <mergeCell ref="B1:P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zoomScale="85" zoomScaleNormal="85" workbookViewId="0">
      <selection activeCell="I30" sqref="I30"/>
    </sheetView>
  </sheetViews>
  <sheetFormatPr defaultRowHeight="14.25" x14ac:dyDescent="0.45"/>
  <cols>
    <col min="1" max="1" width="7.6640625" style="2" customWidth="1"/>
    <col min="2" max="2" width="42.73046875" style="23" bestFit="1" customWidth="1"/>
    <col min="3" max="4" width="17.73046875" style="2" customWidth="1"/>
    <col min="5" max="5" width="15.1328125" style="2" bestFit="1" customWidth="1"/>
    <col min="6" max="6" width="15.86328125" style="2" customWidth="1"/>
    <col min="7" max="7" width="13.73046875" style="10" customWidth="1"/>
  </cols>
  <sheetData>
    <row r="1" spans="1:7" ht="45.75" customHeight="1" x14ac:dyDescent="0.45">
      <c r="A1" s="55"/>
      <c r="B1" s="18" t="s">
        <v>67</v>
      </c>
      <c r="C1" s="7" t="s">
        <v>5</v>
      </c>
      <c r="D1" s="7" t="s">
        <v>141</v>
      </c>
      <c r="E1" s="7" t="s">
        <v>7</v>
      </c>
      <c r="F1" s="7" t="s">
        <v>6</v>
      </c>
      <c r="G1" s="8" t="s">
        <v>8</v>
      </c>
    </row>
    <row r="2" spans="1:7" x14ac:dyDescent="0.45">
      <c r="A2" s="14">
        <v>1</v>
      </c>
      <c r="B2" s="19" t="s">
        <v>76</v>
      </c>
      <c r="C2" s="1"/>
      <c r="D2" s="1"/>
      <c r="E2" s="1" t="s">
        <v>84</v>
      </c>
      <c r="F2" s="1">
        <v>18</v>
      </c>
      <c r="G2" s="9"/>
    </row>
    <row r="3" spans="1:7" x14ac:dyDescent="0.45">
      <c r="A3" s="14">
        <f>A2+1</f>
        <v>2</v>
      </c>
      <c r="B3" s="19" t="s">
        <v>77</v>
      </c>
      <c r="C3" s="1"/>
      <c r="D3" s="1"/>
      <c r="E3" s="1" t="s">
        <v>84</v>
      </c>
      <c r="F3" s="1">
        <v>19</v>
      </c>
      <c r="G3" s="9"/>
    </row>
    <row r="4" spans="1:7" x14ac:dyDescent="0.45">
      <c r="A4" s="14">
        <f t="shared" ref="A4:A22" si="0">A3+1</f>
        <v>3</v>
      </c>
      <c r="B4" s="19" t="s">
        <v>78</v>
      </c>
      <c r="C4" s="1"/>
      <c r="D4" s="1"/>
      <c r="E4" s="1" t="s">
        <v>84</v>
      </c>
      <c r="F4" s="1">
        <v>10</v>
      </c>
      <c r="G4" s="9"/>
    </row>
    <row r="5" spans="1:7" x14ac:dyDescent="0.45">
      <c r="A5" s="14">
        <f t="shared" si="0"/>
        <v>4</v>
      </c>
      <c r="B5" s="19" t="s">
        <v>79</v>
      </c>
      <c r="C5" s="1" t="s">
        <v>84</v>
      </c>
      <c r="D5" s="1"/>
      <c r="E5" s="1"/>
      <c r="F5" s="1">
        <v>13</v>
      </c>
      <c r="G5" s="9">
        <v>200</v>
      </c>
    </row>
    <row r="6" spans="1:7" x14ac:dyDescent="0.45">
      <c r="A6" s="14">
        <f t="shared" si="0"/>
        <v>5</v>
      </c>
      <c r="B6" s="19" t="s">
        <v>80</v>
      </c>
      <c r="C6" s="1" t="s">
        <v>84</v>
      </c>
      <c r="D6" s="1"/>
      <c r="E6" s="1"/>
      <c r="F6" s="1">
        <v>19</v>
      </c>
      <c r="G6" s="9">
        <v>150</v>
      </c>
    </row>
    <row r="7" spans="1:7" x14ac:dyDescent="0.45">
      <c r="A7" s="14">
        <f t="shared" si="0"/>
        <v>6</v>
      </c>
      <c r="B7" s="19" t="s">
        <v>81</v>
      </c>
      <c r="C7" s="1"/>
      <c r="D7" s="1"/>
      <c r="E7" s="1" t="s">
        <v>84</v>
      </c>
      <c r="F7" s="1">
        <v>14</v>
      </c>
      <c r="G7" s="9"/>
    </row>
    <row r="8" spans="1:7" x14ac:dyDescent="0.45">
      <c r="A8" s="14">
        <f t="shared" si="0"/>
        <v>7</v>
      </c>
      <c r="B8" s="19" t="s">
        <v>82</v>
      </c>
      <c r="C8" s="1" t="s">
        <v>84</v>
      </c>
      <c r="D8" s="1"/>
      <c r="E8" s="1"/>
      <c r="F8" s="1">
        <v>11</v>
      </c>
      <c r="G8" s="9">
        <v>200</v>
      </c>
    </row>
    <row r="9" spans="1:7" x14ac:dyDescent="0.45">
      <c r="A9" s="14">
        <f t="shared" si="0"/>
        <v>8</v>
      </c>
      <c r="B9" s="19" t="s">
        <v>83</v>
      </c>
      <c r="C9" s="1"/>
      <c r="D9" s="1"/>
      <c r="E9" s="1" t="s">
        <v>84</v>
      </c>
      <c r="F9" s="1">
        <v>20</v>
      </c>
      <c r="G9" s="9"/>
    </row>
    <row r="10" spans="1:7" x14ac:dyDescent="0.45">
      <c r="A10" s="14">
        <f t="shared" si="0"/>
        <v>9</v>
      </c>
      <c r="B10" s="20" t="s">
        <v>89</v>
      </c>
      <c r="C10" s="1" t="s">
        <v>84</v>
      </c>
      <c r="D10" s="1"/>
      <c r="E10" s="1" t="s">
        <v>84</v>
      </c>
      <c r="F10" s="1">
        <v>34</v>
      </c>
      <c r="G10" s="9">
        <v>200</v>
      </c>
    </row>
    <row r="11" spans="1:7" x14ac:dyDescent="0.45">
      <c r="A11" s="14">
        <f t="shared" si="0"/>
        <v>10</v>
      </c>
      <c r="B11" s="20" t="s">
        <v>94</v>
      </c>
      <c r="C11" s="1"/>
      <c r="D11" s="1"/>
      <c r="E11" s="1"/>
      <c r="F11" s="1">
        <v>17</v>
      </c>
      <c r="G11" s="9">
        <v>50</v>
      </c>
    </row>
    <row r="12" spans="1:7" x14ac:dyDescent="0.45">
      <c r="A12" s="14">
        <f>A14+1</f>
        <v>13</v>
      </c>
      <c r="B12" s="19" t="s">
        <v>98</v>
      </c>
      <c r="C12" s="1" t="s">
        <v>84</v>
      </c>
      <c r="D12" s="1"/>
      <c r="E12" s="1"/>
      <c r="F12" s="1">
        <v>10</v>
      </c>
      <c r="G12" s="9">
        <v>100</v>
      </c>
    </row>
    <row r="13" spans="1:7" x14ac:dyDescent="0.45">
      <c r="A13" s="14">
        <f>A11+1</f>
        <v>11</v>
      </c>
      <c r="B13" s="19" t="s">
        <v>95</v>
      </c>
      <c r="C13" s="1"/>
      <c r="D13" s="1"/>
      <c r="E13" s="1"/>
      <c r="F13" s="1">
        <v>19</v>
      </c>
      <c r="G13" s="9"/>
    </row>
    <row r="14" spans="1:7" ht="13.9" customHeight="1" x14ac:dyDescent="0.45">
      <c r="A14" s="14">
        <f t="shared" si="0"/>
        <v>12</v>
      </c>
      <c r="B14" s="19" t="s">
        <v>96</v>
      </c>
      <c r="C14" s="1" t="s">
        <v>84</v>
      </c>
      <c r="D14" s="1"/>
      <c r="E14" s="1"/>
      <c r="F14" s="1">
        <v>25</v>
      </c>
      <c r="G14" s="9">
        <v>250</v>
      </c>
    </row>
    <row r="15" spans="1:7" x14ac:dyDescent="0.45">
      <c r="A15" s="14">
        <f>A12+1</f>
        <v>14</v>
      </c>
      <c r="B15" s="20" t="s">
        <v>99</v>
      </c>
      <c r="C15" s="1"/>
      <c r="D15" s="1"/>
      <c r="E15" s="1" t="s">
        <v>84</v>
      </c>
      <c r="F15" s="1">
        <v>50</v>
      </c>
      <c r="G15" s="9">
        <v>50</v>
      </c>
    </row>
    <row r="16" spans="1:7" x14ac:dyDescent="0.45">
      <c r="A16" s="14">
        <f t="shared" si="0"/>
        <v>15</v>
      </c>
      <c r="B16" s="20" t="s">
        <v>106</v>
      </c>
      <c r="C16" s="1"/>
      <c r="D16" s="1"/>
      <c r="E16" s="1" t="s">
        <v>84</v>
      </c>
      <c r="F16" s="1">
        <v>15</v>
      </c>
      <c r="G16" s="9"/>
    </row>
    <row r="17" spans="1:7" x14ac:dyDescent="0.45">
      <c r="A17" s="14">
        <f t="shared" si="0"/>
        <v>16</v>
      </c>
      <c r="B17" s="20" t="s">
        <v>111</v>
      </c>
      <c r="C17" s="1" t="s">
        <v>84</v>
      </c>
      <c r="D17" s="1" t="s">
        <v>84</v>
      </c>
      <c r="E17" s="1" t="s">
        <v>84</v>
      </c>
      <c r="F17" s="1">
        <v>36</v>
      </c>
      <c r="G17" s="9">
        <v>1000</v>
      </c>
    </row>
    <row r="18" spans="1:7" ht="15.75" x14ac:dyDescent="0.45">
      <c r="A18" s="14">
        <f t="shared" si="0"/>
        <v>17</v>
      </c>
      <c r="B18" s="21" t="s">
        <v>118</v>
      </c>
      <c r="C18" s="1"/>
      <c r="D18" s="1"/>
      <c r="E18" s="1" t="s">
        <v>84</v>
      </c>
      <c r="F18" s="1">
        <v>10</v>
      </c>
      <c r="G18" s="9"/>
    </row>
    <row r="19" spans="1:7" ht="15.75" x14ac:dyDescent="0.45">
      <c r="A19" s="14">
        <f t="shared" si="0"/>
        <v>18</v>
      </c>
      <c r="B19" s="21" t="s">
        <v>119</v>
      </c>
      <c r="C19" s="1"/>
      <c r="D19" s="1"/>
      <c r="E19" s="1" t="s">
        <v>84</v>
      </c>
      <c r="F19" s="1">
        <v>32</v>
      </c>
      <c r="G19" s="9"/>
    </row>
    <row r="20" spans="1:7" ht="15.75" x14ac:dyDescent="0.45">
      <c r="A20" s="14">
        <f t="shared" si="0"/>
        <v>19</v>
      </c>
      <c r="B20" s="21" t="s">
        <v>120</v>
      </c>
      <c r="C20" s="1" t="s">
        <v>84</v>
      </c>
      <c r="D20" s="1"/>
      <c r="E20" s="1"/>
      <c r="F20" s="1">
        <v>15</v>
      </c>
      <c r="G20" s="9">
        <v>400</v>
      </c>
    </row>
    <row r="21" spans="1:7" ht="15.75" x14ac:dyDescent="0.45">
      <c r="A21" s="14">
        <f t="shared" si="0"/>
        <v>20</v>
      </c>
      <c r="B21" s="21" t="s">
        <v>121</v>
      </c>
      <c r="C21" s="1"/>
      <c r="D21" s="1" t="s">
        <v>84</v>
      </c>
      <c r="E21" s="1"/>
      <c r="F21" s="1">
        <v>12</v>
      </c>
      <c r="G21" s="9">
        <v>1000</v>
      </c>
    </row>
    <row r="22" spans="1:7" ht="15.75" x14ac:dyDescent="0.45">
      <c r="A22" s="14">
        <f t="shared" si="0"/>
        <v>21</v>
      </c>
      <c r="B22" s="21" t="s">
        <v>122</v>
      </c>
      <c r="C22" s="1"/>
      <c r="D22" s="1"/>
      <c r="E22" s="1" t="s">
        <v>84</v>
      </c>
      <c r="F22" s="1">
        <v>23</v>
      </c>
      <c r="G22" s="9"/>
    </row>
    <row r="23" spans="1:7" ht="15.75" x14ac:dyDescent="0.45">
      <c r="A23" s="14">
        <f>A24+1</f>
        <v>23</v>
      </c>
      <c r="B23" s="21" t="s">
        <v>123</v>
      </c>
      <c r="C23" s="1" t="s">
        <v>84</v>
      </c>
      <c r="D23" s="1"/>
      <c r="E23" s="1"/>
      <c r="F23" s="1">
        <v>12</v>
      </c>
      <c r="G23" s="9">
        <v>350</v>
      </c>
    </row>
    <row r="24" spans="1:7" ht="15.75" x14ac:dyDescent="0.45">
      <c r="A24" s="14">
        <f>A22+1</f>
        <v>22</v>
      </c>
      <c r="B24" s="21" t="s">
        <v>136</v>
      </c>
      <c r="C24" s="1"/>
      <c r="D24" s="1"/>
      <c r="E24" s="1" t="s">
        <v>84</v>
      </c>
      <c r="F24" s="1">
        <v>20</v>
      </c>
      <c r="G24" s="9"/>
    </row>
    <row r="25" spans="1:7" ht="15.75" x14ac:dyDescent="0.45">
      <c r="A25" s="14">
        <f>A23+1</f>
        <v>24</v>
      </c>
      <c r="B25" s="21" t="s">
        <v>124</v>
      </c>
      <c r="C25" s="1"/>
      <c r="D25" s="1" t="s">
        <v>84</v>
      </c>
      <c r="E25" s="1"/>
      <c r="F25" s="1">
        <v>28</v>
      </c>
      <c r="G25" s="9">
        <v>500</v>
      </c>
    </row>
    <row r="26" spans="1:7" ht="15.75" x14ac:dyDescent="0.45">
      <c r="A26" s="14">
        <v>24</v>
      </c>
      <c r="B26" s="21" t="s">
        <v>142</v>
      </c>
      <c r="C26" s="1" t="s">
        <v>84</v>
      </c>
      <c r="D26" s="1"/>
      <c r="E26" s="1"/>
      <c r="F26" s="1">
        <v>8</v>
      </c>
      <c r="G26" s="9">
        <v>200</v>
      </c>
    </row>
    <row r="27" spans="1:7" ht="15.75" x14ac:dyDescent="0.45">
      <c r="A27" s="14">
        <v>25</v>
      </c>
      <c r="B27" s="21" t="s">
        <v>125</v>
      </c>
      <c r="C27" s="1"/>
      <c r="D27" s="49" t="s">
        <v>84</v>
      </c>
      <c r="E27" s="1"/>
      <c r="F27" s="1">
        <v>17</v>
      </c>
      <c r="G27" s="9">
        <v>1500</v>
      </c>
    </row>
    <row r="28" spans="1:7" x14ac:dyDescent="0.45">
      <c r="A28" s="14">
        <v>26</v>
      </c>
      <c r="B28" s="20" t="s">
        <v>145</v>
      </c>
      <c r="C28" s="1"/>
      <c r="D28" s="1"/>
      <c r="E28" s="1" t="s">
        <v>84</v>
      </c>
      <c r="F28" s="1">
        <v>17</v>
      </c>
      <c r="G28" s="9"/>
    </row>
    <row r="29" spans="1:7" x14ac:dyDescent="0.45">
      <c r="A29" s="14">
        <v>27</v>
      </c>
      <c r="B29" s="20" t="s">
        <v>146</v>
      </c>
      <c r="C29" s="1" t="s">
        <v>84</v>
      </c>
      <c r="D29" s="1"/>
      <c r="E29" s="1"/>
      <c r="F29" s="1">
        <v>18</v>
      </c>
      <c r="G29" s="9">
        <v>200</v>
      </c>
    </row>
    <row r="30" spans="1:7" x14ac:dyDescent="0.45">
      <c r="A30" s="14">
        <v>28</v>
      </c>
      <c r="B30" s="20" t="s">
        <v>147</v>
      </c>
      <c r="C30" s="1"/>
      <c r="D30" s="1"/>
      <c r="E30" s="1" t="s">
        <v>84</v>
      </c>
      <c r="F30" s="1">
        <v>20</v>
      </c>
      <c r="G30" s="9"/>
    </row>
    <row r="31" spans="1:7" x14ac:dyDescent="0.45">
      <c r="A31" s="14">
        <v>29</v>
      </c>
      <c r="B31" s="20" t="s">
        <v>153</v>
      </c>
      <c r="C31" s="1"/>
      <c r="D31" s="1" t="s">
        <v>84</v>
      </c>
      <c r="E31" s="1"/>
      <c r="F31" s="1">
        <v>35</v>
      </c>
      <c r="G31" s="9">
        <v>100</v>
      </c>
    </row>
    <row r="32" spans="1:7" x14ac:dyDescent="0.45">
      <c r="A32" s="14">
        <v>30</v>
      </c>
      <c r="B32" s="19" t="s">
        <v>154</v>
      </c>
      <c r="C32" s="1"/>
      <c r="D32" s="1"/>
      <c r="E32" s="1" t="s">
        <v>84</v>
      </c>
      <c r="F32" s="1">
        <v>12</v>
      </c>
      <c r="G32" s="9"/>
    </row>
    <row r="33" spans="1:7" x14ac:dyDescent="0.45">
      <c r="A33" s="14">
        <v>31</v>
      </c>
      <c r="B33" s="19" t="s">
        <v>155</v>
      </c>
      <c r="C33" s="1" t="s">
        <v>84</v>
      </c>
      <c r="D33" s="1"/>
      <c r="E33" s="1"/>
      <c r="F33" s="1">
        <v>16</v>
      </c>
      <c r="G33" s="9"/>
    </row>
    <row r="34" spans="1:7" x14ac:dyDescent="0.45">
      <c r="A34" s="14">
        <v>32</v>
      </c>
      <c r="B34" s="19" t="s">
        <v>156</v>
      </c>
      <c r="C34" s="1"/>
      <c r="D34" s="1"/>
      <c r="E34" s="1" t="s">
        <v>84</v>
      </c>
      <c r="F34" s="1">
        <v>7</v>
      </c>
      <c r="G34" s="9">
        <v>200</v>
      </c>
    </row>
    <row r="35" spans="1:7" x14ac:dyDescent="0.45">
      <c r="A35" s="14">
        <v>33</v>
      </c>
      <c r="B35" s="19" t="s">
        <v>157</v>
      </c>
      <c r="C35" s="1"/>
      <c r="D35" s="1"/>
      <c r="E35" s="1" t="s">
        <v>84</v>
      </c>
      <c r="F35" s="1">
        <v>10</v>
      </c>
      <c r="G35" s="9"/>
    </row>
    <row r="36" spans="1:7" x14ac:dyDescent="0.45">
      <c r="A36" s="14">
        <v>34</v>
      </c>
      <c r="B36" s="19" t="s">
        <v>158</v>
      </c>
      <c r="C36" s="1" t="s">
        <v>84</v>
      </c>
      <c r="D36" s="1"/>
      <c r="E36" s="1"/>
      <c r="F36" s="1">
        <v>10</v>
      </c>
      <c r="G36" s="9">
        <v>300</v>
      </c>
    </row>
    <row r="37" spans="1:7" x14ac:dyDescent="0.45">
      <c r="A37" s="14">
        <v>35</v>
      </c>
      <c r="B37" s="19" t="s">
        <v>159</v>
      </c>
      <c r="C37" s="1"/>
      <c r="D37" s="1"/>
      <c r="E37" s="1" t="s">
        <v>84</v>
      </c>
      <c r="F37" s="1">
        <v>18</v>
      </c>
      <c r="G37" s="9">
        <v>150</v>
      </c>
    </row>
    <row r="38" spans="1:7" x14ac:dyDescent="0.45">
      <c r="A38" s="14">
        <v>35</v>
      </c>
      <c r="B38" s="19" t="s">
        <v>166</v>
      </c>
      <c r="C38" s="1" t="s">
        <v>84</v>
      </c>
      <c r="D38" s="1"/>
      <c r="E38" s="1"/>
      <c r="F38" s="1">
        <v>3</v>
      </c>
      <c r="G38" s="9">
        <v>300</v>
      </c>
    </row>
    <row r="39" spans="1:7" x14ac:dyDescent="0.45">
      <c r="A39" s="14">
        <v>35</v>
      </c>
      <c r="B39" s="19" t="s">
        <v>169</v>
      </c>
      <c r="C39" s="1"/>
      <c r="D39" s="1"/>
      <c r="E39" s="1" t="s">
        <v>84</v>
      </c>
      <c r="F39" s="1">
        <v>8</v>
      </c>
      <c r="G39" s="9"/>
    </row>
    <row r="40" spans="1:7" x14ac:dyDescent="0.45">
      <c r="A40" s="14">
        <v>35</v>
      </c>
      <c r="B40" s="19" t="s">
        <v>170</v>
      </c>
      <c r="C40" s="1"/>
      <c r="D40" s="1"/>
      <c r="E40" s="1"/>
      <c r="F40" s="1"/>
      <c r="G40" s="9"/>
    </row>
    <row r="41" spans="1:7" x14ac:dyDescent="0.45">
      <c r="A41" s="14">
        <v>35</v>
      </c>
      <c r="B41" s="19"/>
      <c r="C41" s="1"/>
      <c r="D41" s="1"/>
      <c r="E41" s="1"/>
      <c r="F41" s="1"/>
      <c r="G41" s="9"/>
    </row>
    <row r="42" spans="1:7" x14ac:dyDescent="0.45">
      <c r="A42" s="14"/>
      <c r="B42" s="22" t="s">
        <v>9</v>
      </c>
      <c r="C42" s="11"/>
      <c r="D42" s="11"/>
      <c r="E42" s="11"/>
      <c r="F42" s="11"/>
      <c r="G42" s="12">
        <f>SUM(G2:G41)</f>
        <v>7400</v>
      </c>
    </row>
    <row r="50" spans="6:6" x14ac:dyDescent="0.45">
      <c r="F50" s="2">
        <v>200</v>
      </c>
    </row>
    <row r="51" spans="6:6" x14ac:dyDescent="0.45">
      <c r="F51" s="2">
        <v>200</v>
      </c>
    </row>
    <row r="52" spans="6:6" x14ac:dyDescent="0.45">
      <c r="F52" s="2">
        <v>450</v>
      </c>
    </row>
    <row r="53" spans="6:6" x14ac:dyDescent="0.45">
      <c r="F53" s="2">
        <v>300</v>
      </c>
    </row>
    <row r="54" spans="6:6" x14ac:dyDescent="0.45">
      <c r="F54" s="2">
        <v>300</v>
      </c>
    </row>
    <row r="55" spans="6:6" x14ac:dyDescent="0.45">
      <c r="F55" s="2">
        <f>SUM(F50:F54)</f>
        <v>1450</v>
      </c>
    </row>
  </sheetData>
  <autoFilter ref="B1:G1" xr:uid="{00000000-0009-0000-0000-000001000000}">
    <sortState xmlns:xlrd2="http://schemas.microsoft.com/office/spreadsheetml/2017/richdata2" ref="B2:G32">
      <sortCondition descending="1" ref="G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6AB4-E321-4BCD-B8E8-B4F3666587A1}">
  <dimension ref="A1:F275"/>
  <sheetViews>
    <sheetView workbookViewId="0">
      <selection activeCell="C42" sqref="C42"/>
    </sheetView>
  </sheetViews>
  <sheetFormatPr defaultRowHeight="14.25" x14ac:dyDescent="0.45"/>
  <cols>
    <col min="1" max="1" width="3.73046875" style="26" customWidth="1"/>
    <col min="2" max="2" width="29.1328125" style="17" bestFit="1" customWidth="1"/>
    <col min="3" max="4" width="20.59765625" style="24" customWidth="1"/>
  </cols>
  <sheetData>
    <row r="1" spans="1:6" x14ac:dyDescent="0.45">
      <c r="B1" s="60" t="s">
        <v>0</v>
      </c>
      <c r="C1" s="61" t="s">
        <v>126</v>
      </c>
      <c r="D1" s="61" t="s">
        <v>127</v>
      </c>
    </row>
    <row r="2" spans="1:6" x14ac:dyDescent="0.45">
      <c r="B2" s="60"/>
      <c r="C2" s="62"/>
      <c r="D2" s="62"/>
    </row>
    <row r="3" spans="1:6" x14ac:dyDescent="0.45">
      <c r="A3" s="26">
        <v>1</v>
      </c>
      <c r="B3" s="30" t="s">
        <v>103</v>
      </c>
      <c r="C3" s="33" t="s">
        <v>128</v>
      </c>
      <c r="D3" s="33" t="s">
        <v>128</v>
      </c>
    </row>
    <row r="4" spans="1:6" x14ac:dyDescent="0.45">
      <c r="A4" s="26">
        <f>A3+1</f>
        <v>2</v>
      </c>
      <c r="B4" s="30" t="s">
        <v>39</v>
      </c>
      <c r="C4" s="33" t="s">
        <v>128</v>
      </c>
      <c r="D4" s="33" t="s">
        <v>128</v>
      </c>
    </row>
    <row r="5" spans="1:6" x14ac:dyDescent="0.45">
      <c r="A5" s="26">
        <f t="shared" ref="A5:A62" si="0">A4+1</f>
        <v>3</v>
      </c>
      <c r="B5" s="30" t="s">
        <v>59</v>
      </c>
      <c r="C5" s="25" t="s">
        <v>134</v>
      </c>
      <c r="D5" s="34"/>
    </row>
    <row r="6" spans="1:6" x14ac:dyDescent="0.45">
      <c r="A6" s="26">
        <f t="shared" si="0"/>
        <v>4</v>
      </c>
      <c r="B6" s="30" t="s">
        <v>130</v>
      </c>
      <c r="C6" s="32" t="s">
        <v>133</v>
      </c>
      <c r="D6" s="34"/>
    </row>
    <row r="7" spans="1:6" x14ac:dyDescent="0.45">
      <c r="A7" s="26">
        <f t="shared" si="0"/>
        <v>5</v>
      </c>
      <c r="B7" s="30" t="s">
        <v>42</v>
      </c>
      <c r="C7" s="32" t="s">
        <v>133</v>
      </c>
      <c r="D7" s="34"/>
    </row>
    <row r="8" spans="1:6" x14ac:dyDescent="0.45">
      <c r="A8" s="26">
        <f t="shared" si="0"/>
        <v>6</v>
      </c>
      <c r="B8" s="30" t="s">
        <v>47</v>
      </c>
      <c r="C8" s="32" t="s">
        <v>133</v>
      </c>
      <c r="D8" s="34"/>
      <c r="F8" s="36"/>
    </row>
    <row r="9" spans="1:6" x14ac:dyDescent="0.45">
      <c r="A9" s="26">
        <f t="shared" si="0"/>
        <v>7</v>
      </c>
      <c r="B9" s="30" t="s">
        <v>55</v>
      </c>
      <c r="C9" s="32" t="s">
        <v>133</v>
      </c>
      <c r="D9" s="34"/>
    </row>
    <row r="10" spans="1:6" x14ac:dyDescent="0.45">
      <c r="A10" s="26">
        <f t="shared" si="0"/>
        <v>8</v>
      </c>
      <c r="B10" s="30" t="s">
        <v>16</v>
      </c>
      <c r="C10" s="31" t="s">
        <v>132</v>
      </c>
      <c r="D10" s="32" t="s">
        <v>133</v>
      </c>
    </row>
    <row r="11" spans="1:6" x14ac:dyDescent="0.45">
      <c r="A11" s="26">
        <f t="shared" si="0"/>
        <v>9</v>
      </c>
      <c r="B11" s="30" t="s">
        <v>36</v>
      </c>
      <c r="C11" s="31" t="s">
        <v>132</v>
      </c>
      <c r="D11" s="31" t="s">
        <v>132</v>
      </c>
    </row>
    <row r="12" spans="1:6" x14ac:dyDescent="0.45">
      <c r="A12" s="26">
        <f t="shared" si="0"/>
        <v>10</v>
      </c>
      <c r="B12" s="30" t="s">
        <v>15</v>
      </c>
      <c r="C12" s="31" t="s">
        <v>132</v>
      </c>
      <c r="D12" s="35" t="s">
        <v>148</v>
      </c>
    </row>
    <row r="13" spans="1:6" x14ac:dyDescent="0.45">
      <c r="A13" s="26">
        <f t="shared" si="0"/>
        <v>11</v>
      </c>
      <c r="B13" s="30" t="s">
        <v>25</v>
      </c>
      <c r="C13" s="31" t="s">
        <v>132</v>
      </c>
      <c r="D13" s="31" t="s">
        <v>132</v>
      </c>
    </row>
    <row r="14" spans="1:6" x14ac:dyDescent="0.45">
      <c r="A14" s="26">
        <f t="shared" si="0"/>
        <v>12</v>
      </c>
      <c r="B14" s="30" t="s">
        <v>37</v>
      </c>
      <c r="C14" s="31" t="s">
        <v>132</v>
      </c>
      <c r="D14" s="31" t="s">
        <v>132</v>
      </c>
    </row>
    <row r="15" spans="1:6" x14ac:dyDescent="0.45">
      <c r="A15" s="26">
        <f t="shared" si="0"/>
        <v>13</v>
      </c>
      <c r="B15" s="30" t="s">
        <v>10</v>
      </c>
      <c r="C15" s="31" t="s">
        <v>132</v>
      </c>
      <c r="D15" s="34"/>
    </row>
    <row r="16" spans="1:6" x14ac:dyDescent="0.45">
      <c r="A16" s="26">
        <f t="shared" si="0"/>
        <v>14</v>
      </c>
      <c r="B16" s="30" t="s">
        <v>11</v>
      </c>
      <c r="C16" s="31" t="s">
        <v>132</v>
      </c>
      <c r="D16" s="34"/>
    </row>
    <row r="17" spans="1:4" x14ac:dyDescent="0.45">
      <c r="A17" s="26">
        <f t="shared" si="0"/>
        <v>15</v>
      </c>
      <c r="B17" s="30" t="s">
        <v>12</v>
      </c>
      <c r="C17" s="31" t="s">
        <v>132</v>
      </c>
      <c r="D17" s="34"/>
    </row>
    <row r="18" spans="1:4" x14ac:dyDescent="0.45">
      <c r="A18" s="26">
        <f t="shared" si="0"/>
        <v>16</v>
      </c>
      <c r="B18" s="30" t="s">
        <v>64</v>
      </c>
      <c r="C18" s="31" t="s">
        <v>132</v>
      </c>
      <c r="D18" s="34"/>
    </row>
    <row r="19" spans="1:4" x14ac:dyDescent="0.45">
      <c r="A19" s="26">
        <f t="shared" si="0"/>
        <v>17</v>
      </c>
      <c r="B19" s="30" t="s">
        <v>102</v>
      </c>
      <c r="C19" s="31" t="s">
        <v>132</v>
      </c>
      <c r="D19" s="34"/>
    </row>
    <row r="20" spans="1:4" x14ac:dyDescent="0.45">
      <c r="A20" s="26">
        <f t="shared" si="0"/>
        <v>18</v>
      </c>
      <c r="B20" s="30" t="s">
        <v>13</v>
      </c>
      <c r="C20" s="31" t="s">
        <v>132</v>
      </c>
      <c r="D20" s="34"/>
    </row>
    <row r="21" spans="1:4" x14ac:dyDescent="0.45">
      <c r="A21" s="26">
        <f t="shared" si="0"/>
        <v>19</v>
      </c>
      <c r="B21" s="30" t="s">
        <v>14</v>
      </c>
      <c r="C21" s="31" t="s">
        <v>132</v>
      </c>
      <c r="D21" s="34"/>
    </row>
    <row r="22" spans="1:4" x14ac:dyDescent="0.45">
      <c r="A22" s="26">
        <f t="shared" si="0"/>
        <v>20</v>
      </c>
      <c r="B22" s="30" t="s">
        <v>17</v>
      </c>
      <c r="C22" s="31" t="s">
        <v>132</v>
      </c>
      <c r="D22" s="34"/>
    </row>
    <row r="23" spans="1:4" x14ac:dyDescent="0.45">
      <c r="A23" s="26">
        <f t="shared" si="0"/>
        <v>21</v>
      </c>
      <c r="B23" s="30" t="s">
        <v>18</v>
      </c>
      <c r="C23" s="31" t="s">
        <v>132</v>
      </c>
      <c r="D23" s="34"/>
    </row>
    <row r="24" spans="1:4" x14ac:dyDescent="0.45">
      <c r="A24" s="26">
        <f t="shared" si="0"/>
        <v>22</v>
      </c>
      <c r="B24" s="30" t="s">
        <v>19</v>
      </c>
      <c r="C24" s="31" t="s">
        <v>132</v>
      </c>
      <c r="D24" s="34"/>
    </row>
    <row r="25" spans="1:4" x14ac:dyDescent="0.45">
      <c r="A25" s="26">
        <f t="shared" si="0"/>
        <v>23</v>
      </c>
      <c r="B25" s="30" t="s">
        <v>20</v>
      </c>
      <c r="C25" s="31" t="s">
        <v>132</v>
      </c>
      <c r="D25" s="34"/>
    </row>
    <row r="26" spans="1:4" x14ac:dyDescent="0.45">
      <c r="A26" s="26">
        <f t="shared" si="0"/>
        <v>24</v>
      </c>
      <c r="B26" s="30" t="s">
        <v>21</v>
      </c>
      <c r="C26" s="31" t="s">
        <v>132</v>
      </c>
      <c r="D26" s="34"/>
    </row>
    <row r="27" spans="1:4" x14ac:dyDescent="0.45">
      <c r="A27" s="26">
        <f t="shared" si="0"/>
        <v>25</v>
      </c>
      <c r="B27" s="30" t="s">
        <v>22</v>
      </c>
      <c r="C27" s="31" t="s">
        <v>132</v>
      </c>
      <c r="D27" s="34"/>
    </row>
    <row r="28" spans="1:4" x14ac:dyDescent="0.45">
      <c r="A28" s="26">
        <f t="shared" si="0"/>
        <v>26</v>
      </c>
      <c r="B28" s="30" t="s">
        <v>23</v>
      </c>
      <c r="C28" s="31" t="s">
        <v>132</v>
      </c>
      <c r="D28" s="34"/>
    </row>
    <row r="29" spans="1:4" x14ac:dyDescent="0.45">
      <c r="A29" s="26">
        <f t="shared" si="0"/>
        <v>27</v>
      </c>
      <c r="B29" s="30" t="s">
        <v>24</v>
      </c>
      <c r="C29" s="31" t="s">
        <v>132</v>
      </c>
      <c r="D29" s="34"/>
    </row>
    <row r="30" spans="1:4" x14ac:dyDescent="0.45">
      <c r="A30" s="26">
        <f t="shared" si="0"/>
        <v>28</v>
      </c>
      <c r="B30" s="30" t="s">
        <v>129</v>
      </c>
      <c r="C30" s="31" t="s">
        <v>132</v>
      </c>
      <c r="D30" s="34"/>
    </row>
    <row r="31" spans="1:4" x14ac:dyDescent="0.45">
      <c r="A31" s="26">
        <f t="shared" si="0"/>
        <v>29</v>
      </c>
      <c r="B31" s="30" t="s">
        <v>26</v>
      </c>
      <c r="C31" s="31" t="s">
        <v>132</v>
      </c>
      <c r="D31" s="34"/>
    </row>
    <row r="32" spans="1:4" x14ac:dyDescent="0.45">
      <c r="A32" s="26">
        <f t="shared" si="0"/>
        <v>30</v>
      </c>
      <c r="B32" s="30" t="s">
        <v>61</v>
      </c>
      <c r="C32" s="31" t="s">
        <v>132</v>
      </c>
      <c r="D32" s="34"/>
    </row>
    <row r="33" spans="1:4" x14ac:dyDescent="0.45">
      <c r="A33" s="26">
        <f t="shared" si="0"/>
        <v>31</v>
      </c>
      <c r="B33" s="30" t="s">
        <v>27</v>
      </c>
      <c r="C33" s="31" t="s">
        <v>132</v>
      </c>
      <c r="D33" s="34"/>
    </row>
    <row r="34" spans="1:4" x14ac:dyDescent="0.45">
      <c r="A34" s="26">
        <f t="shared" si="0"/>
        <v>32</v>
      </c>
      <c r="B34" s="30" t="s">
        <v>28</v>
      </c>
      <c r="C34" s="31" t="s">
        <v>132</v>
      </c>
      <c r="D34" s="34"/>
    </row>
    <row r="35" spans="1:4" x14ac:dyDescent="0.45">
      <c r="A35" s="26">
        <f t="shared" si="0"/>
        <v>33</v>
      </c>
      <c r="B35" s="30" t="s">
        <v>30</v>
      </c>
      <c r="C35" s="31" t="s">
        <v>132</v>
      </c>
      <c r="D35" s="34"/>
    </row>
    <row r="36" spans="1:4" x14ac:dyDescent="0.45">
      <c r="A36" s="26">
        <f t="shared" si="0"/>
        <v>34</v>
      </c>
      <c r="B36" s="30" t="s">
        <v>29</v>
      </c>
      <c r="C36" s="31" t="s">
        <v>132</v>
      </c>
      <c r="D36" s="34"/>
    </row>
    <row r="37" spans="1:4" x14ac:dyDescent="0.45">
      <c r="A37" s="26">
        <f t="shared" si="0"/>
        <v>35</v>
      </c>
      <c r="B37" s="30" t="s">
        <v>31</v>
      </c>
      <c r="C37" s="31" t="s">
        <v>132</v>
      </c>
      <c r="D37" s="34"/>
    </row>
    <row r="38" spans="1:4" x14ac:dyDescent="0.45">
      <c r="A38" s="26">
        <f t="shared" si="0"/>
        <v>36</v>
      </c>
      <c r="B38" s="30" t="s">
        <v>32</v>
      </c>
      <c r="C38" s="31" t="s">
        <v>132</v>
      </c>
      <c r="D38" s="34"/>
    </row>
    <row r="39" spans="1:4" x14ac:dyDescent="0.45">
      <c r="A39" s="26">
        <f t="shared" si="0"/>
        <v>37</v>
      </c>
      <c r="B39" s="30" t="s">
        <v>33</v>
      </c>
      <c r="C39" s="31" t="s">
        <v>132</v>
      </c>
      <c r="D39" s="34"/>
    </row>
    <row r="40" spans="1:4" x14ac:dyDescent="0.45">
      <c r="A40" s="26">
        <f t="shared" si="0"/>
        <v>38</v>
      </c>
      <c r="B40" s="30" t="s">
        <v>34</v>
      </c>
      <c r="C40" s="31" t="s">
        <v>132</v>
      </c>
      <c r="D40" s="34"/>
    </row>
    <row r="41" spans="1:4" x14ac:dyDescent="0.45">
      <c r="A41" s="26">
        <f t="shared" si="0"/>
        <v>39</v>
      </c>
      <c r="B41" s="30" t="s">
        <v>35</v>
      </c>
      <c r="C41" s="31" t="s">
        <v>132</v>
      </c>
      <c r="D41" s="34"/>
    </row>
    <row r="42" spans="1:4" x14ac:dyDescent="0.45">
      <c r="A42" s="26">
        <f t="shared" si="0"/>
        <v>40</v>
      </c>
      <c r="B42" s="30" t="s">
        <v>131</v>
      </c>
      <c r="C42" s="31" t="s">
        <v>132</v>
      </c>
      <c r="D42" s="34"/>
    </row>
    <row r="43" spans="1:4" x14ac:dyDescent="0.45">
      <c r="A43" s="26">
        <f t="shared" si="0"/>
        <v>41</v>
      </c>
      <c r="B43" s="30" t="s">
        <v>40</v>
      </c>
      <c r="C43" s="31" t="s">
        <v>132</v>
      </c>
      <c r="D43" s="34"/>
    </row>
    <row r="44" spans="1:4" x14ac:dyDescent="0.45">
      <c r="A44" s="26">
        <f t="shared" si="0"/>
        <v>42</v>
      </c>
      <c r="B44" s="30" t="s">
        <v>41</v>
      </c>
      <c r="C44" s="31" t="s">
        <v>132</v>
      </c>
      <c r="D44" s="34"/>
    </row>
    <row r="45" spans="1:4" x14ac:dyDescent="0.45">
      <c r="A45" s="26">
        <f t="shared" si="0"/>
        <v>43</v>
      </c>
      <c r="B45" s="30" t="s">
        <v>66</v>
      </c>
      <c r="C45" s="31" t="s">
        <v>132</v>
      </c>
      <c r="D45" s="34"/>
    </row>
    <row r="46" spans="1:4" x14ac:dyDescent="0.45">
      <c r="A46" s="26">
        <f t="shared" si="0"/>
        <v>44</v>
      </c>
      <c r="B46" s="30" t="s">
        <v>43</v>
      </c>
      <c r="C46" s="31" t="s">
        <v>132</v>
      </c>
      <c r="D46" s="34"/>
    </row>
    <row r="47" spans="1:4" x14ac:dyDescent="0.45">
      <c r="A47" s="26">
        <f t="shared" si="0"/>
        <v>45</v>
      </c>
      <c r="B47" s="30" t="s">
        <v>44</v>
      </c>
      <c r="C47" s="31" t="s">
        <v>132</v>
      </c>
      <c r="D47" s="34"/>
    </row>
    <row r="48" spans="1:4" x14ac:dyDescent="0.45">
      <c r="A48" s="26">
        <f t="shared" si="0"/>
        <v>46</v>
      </c>
      <c r="B48" s="30" t="s">
        <v>45</v>
      </c>
      <c r="C48" s="31" t="s">
        <v>132</v>
      </c>
      <c r="D48" s="34"/>
    </row>
    <row r="49" spans="1:4" x14ac:dyDescent="0.45">
      <c r="A49" s="26">
        <f t="shared" si="0"/>
        <v>47</v>
      </c>
      <c r="B49" s="30" t="s">
        <v>46</v>
      </c>
      <c r="C49" s="31" t="s">
        <v>132</v>
      </c>
      <c r="D49" s="34"/>
    </row>
    <row r="50" spans="1:4" x14ac:dyDescent="0.45">
      <c r="A50" s="26">
        <f t="shared" si="0"/>
        <v>48</v>
      </c>
      <c r="B50" s="30" t="s">
        <v>62</v>
      </c>
      <c r="C50" s="31" t="s">
        <v>132</v>
      </c>
      <c r="D50" s="34"/>
    </row>
    <row r="51" spans="1:4" x14ac:dyDescent="0.45">
      <c r="A51" s="26">
        <f t="shared" si="0"/>
        <v>49</v>
      </c>
      <c r="B51" s="30" t="s">
        <v>48</v>
      </c>
      <c r="C51" s="31" t="s">
        <v>132</v>
      </c>
      <c r="D51" s="34"/>
    </row>
    <row r="52" spans="1:4" x14ac:dyDescent="0.45">
      <c r="A52" s="26">
        <f t="shared" si="0"/>
        <v>50</v>
      </c>
      <c r="B52" s="30" t="s">
        <v>49</v>
      </c>
      <c r="C52" s="31" t="s">
        <v>132</v>
      </c>
      <c r="D52" s="34"/>
    </row>
    <row r="53" spans="1:4" x14ac:dyDescent="0.45">
      <c r="A53" s="26">
        <f t="shared" si="0"/>
        <v>51</v>
      </c>
      <c r="B53" s="30" t="s">
        <v>50</v>
      </c>
      <c r="C53" s="31" t="s">
        <v>132</v>
      </c>
      <c r="D53" s="34"/>
    </row>
    <row r="54" spans="1:4" x14ac:dyDescent="0.45">
      <c r="A54" s="26">
        <f t="shared" si="0"/>
        <v>52</v>
      </c>
      <c r="B54" s="30" t="s">
        <v>51</v>
      </c>
      <c r="C54" s="31" t="s">
        <v>132</v>
      </c>
      <c r="D54" s="34"/>
    </row>
    <row r="55" spans="1:4" x14ac:dyDescent="0.45">
      <c r="A55" s="26">
        <f t="shared" si="0"/>
        <v>53</v>
      </c>
      <c r="B55" s="30" t="s">
        <v>52</v>
      </c>
      <c r="C55" s="31" t="s">
        <v>132</v>
      </c>
      <c r="D55" s="34"/>
    </row>
    <row r="56" spans="1:4" x14ac:dyDescent="0.45">
      <c r="A56" s="26">
        <f t="shared" si="0"/>
        <v>54</v>
      </c>
      <c r="B56" s="30" t="s">
        <v>53</v>
      </c>
      <c r="C56" s="31" t="s">
        <v>132</v>
      </c>
      <c r="D56" s="34"/>
    </row>
    <row r="57" spans="1:4" x14ac:dyDescent="0.45">
      <c r="A57" s="26">
        <f t="shared" si="0"/>
        <v>55</v>
      </c>
      <c r="B57" s="30" t="s">
        <v>85</v>
      </c>
      <c r="C57" s="31" t="s">
        <v>132</v>
      </c>
      <c r="D57" s="34"/>
    </row>
    <row r="58" spans="1:4" x14ac:dyDescent="0.45">
      <c r="A58" s="26">
        <f t="shared" si="0"/>
        <v>56</v>
      </c>
      <c r="B58" s="30" t="s">
        <v>54</v>
      </c>
      <c r="C58" s="31" t="s">
        <v>132</v>
      </c>
      <c r="D58" s="34"/>
    </row>
    <row r="59" spans="1:4" x14ac:dyDescent="0.45">
      <c r="A59" s="26">
        <f t="shared" si="0"/>
        <v>57</v>
      </c>
      <c r="B59" s="30" t="s">
        <v>56</v>
      </c>
      <c r="C59" s="31" t="s">
        <v>132</v>
      </c>
      <c r="D59" s="34"/>
    </row>
    <row r="60" spans="1:4" x14ac:dyDescent="0.45">
      <c r="A60" s="26">
        <f t="shared" si="0"/>
        <v>58</v>
      </c>
      <c r="B60" s="30" t="s">
        <v>60</v>
      </c>
      <c r="C60" s="31" t="s">
        <v>132</v>
      </c>
      <c r="D60" s="34"/>
    </row>
    <row r="61" spans="1:4" x14ac:dyDescent="0.45">
      <c r="A61" s="26">
        <f t="shared" si="0"/>
        <v>59</v>
      </c>
      <c r="B61" s="30" t="s">
        <v>57</v>
      </c>
      <c r="C61" s="31" t="s">
        <v>132</v>
      </c>
      <c r="D61" s="34"/>
    </row>
    <row r="62" spans="1:4" x14ac:dyDescent="0.45">
      <c r="A62" s="26">
        <f t="shared" si="0"/>
        <v>60</v>
      </c>
      <c r="B62" s="30" t="s">
        <v>58</v>
      </c>
      <c r="C62" s="31" t="s">
        <v>132</v>
      </c>
      <c r="D62" s="34"/>
    </row>
    <row r="63" spans="1:4" s="27" customFormat="1" x14ac:dyDescent="0.45">
      <c r="B63" s="28"/>
      <c r="C63" s="29"/>
      <c r="D63" s="29"/>
    </row>
    <row r="64" spans="1:4" s="27" customFormat="1" x14ac:dyDescent="0.45">
      <c r="B64" s="28"/>
      <c r="C64" s="29"/>
      <c r="D64" s="29"/>
    </row>
    <row r="65" spans="2:4" s="27" customFormat="1" x14ac:dyDescent="0.45">
      <c r="B65" s="28"/>
      <c r="C65" s="29"/>
      <c r="D65" s="29"/>
    </row>
    <row r="66" spans="2:4" s="27" customFormat="1" x14ac:dyDescent="0.45">
      <c r="B66" s="28"/>
      <c r="C66" s="29"/>
      <c r="D66" s="29"/>
    </row>
    <row r="67" spans="2:4" s="27" customFormat="1" x14ac:dyDescent="0.45">
      <c r="B67" s="28"/>
      <c r="C67" s="29"/>
      <c r="D67" s="29"/>
    </row>
    <row r="68" spans="2:4" s="27" customFormat="1" x14ac:dyDescent="0.45">
      <c r="B68" s="28"/>
      <c r="C68" s="29"/>
      <c r="D68" s="29"/>
    </row>
    <row r="69" spans="2:4" s="27" customFormat="1" x14ac:dyDescent="0.45">
      <c r="B69" s="28"/>
      <c r="C69" s="29"/>
      <c r="D69" s="29"/>
    </row>
    <row r="70" spans="2:4" s="27" customFormat="1" x14ac:dyDescent="0.45">
      <c r="B70" s="28"/>
      <c r="C70" s="29"/>
      <c r="D70" s="29"/>
    </row>
    <row r="71" spans="2:4" s="27" customFormat="1" x14ac:dyDescent="0.45">
      <c r="B71" s="28"/>
      <c r="C71" s="29"/>
      <c r="D71" s="29"/>
    </row>
    <row r="72" spans="2:4" s="27" customFormat="1" x14ac:dyDescent="0.45">
      <c r="B72" s="28"/>
      <c r="C72" s="29"/>
      <c r="D72" s="29"/>
    </row>
    <row r="73" spans="2:4" s="27" customFormat="1" x14ac:dyDescent="0.45">
      <c r="B73" s="28"/>
      <c r="C73" s="29"/>
      <c r="D73" s="29"/>
    </row>
    <row r="74" spans="2:4" s="27" customFormat="1" x14ac:dyDescent="0.45">
      <c r="B74" s="28"/>
      <c r="C74" s="29"/>
      <c r="D74" s="29"/>
    </row>
    <row r="75" spans="2:4" s="27" customFormat="1" x14ac:dyDescent="0.45">
      <c r="B75" s="28"/>
      <c r="C75" s="29"/>
      <c r="D75" s="29"/>
    </row>
    <row r="76" spans="2:4" s="27" customFormat="1" x14ac:dyDescent="0.45">
      <c r="B76" s="28"/>
      <c r="C76" s="29"/>
      <c r="D76" s="29"/>
    </row>
    <row r="77" spans="2:4" s="27" customFormat="1" x14ac:dyDescent="0.45">
      <c r="B77" s="28"/>
      <c r="C77" s="29"/>
      <c r="D77" s="29"/>
    </row>
    <row r="78" spans="2:4" s="27" customFormat="1" x14ac:dyDescent="0.45">
      <c r="B78" s="28"/>
      <c r="C78" s="29"/>
      <c r="D78" s="29"/>
    </row>
    <row r="79" spans="2:4" s="27" customFormat="1" x14ac:dyDescent="0.45">
      <c r="B79" s="28"/>
      <c r="C79" s="29"/>
      <c r="D79" s="29"/>
    </row>
    <row r="80" spans="2:4" s="27" customFormat="1" x14ac:dyDescent="0.45">
      <c r="B80" s="28"/>
      <c r="C80" s="29"/>
      <c r="D80" s="29"/>
    </row>
    <row r="81" spans="2:4" s="27" customFormat="1" x14ac:dyDescent="0.45">
      <c r="B81" s="28"/>
      <c r="C81" s="29"/>
      <c r="D81" s="29"/>
    </row>
    <row r="82" spans="2:4" s="27" customFormat="1" x14ac:dyDescent="0.45">
      <c r="B82" s="28"/>
      <c r="C82" s="29"/>
      <c r="D82" s="29"/>
    </row>
    <row r="83" spans="2:4" s="27" customFormat="1" x14ac:dyDescent="0.45">
      <c r="B83" s="28"/>
      <c r="C83" s="29"/>
      <c r="D83" s="29"/>
    </row>
    <row r="84" spans="2:4" s="27" customFormat="1" x14ac:dyDescent="0.45">
      <c r="B84" s="28"/>
      <c r="C84" s="29"/>
      <c r="D84" s="29"/>
    </row>
    <row r="85" spans="2:4" s="27" customFormat="1" x14ac:dyDescent="0.45">
      <c r="B85" s="28"/>
      <c r="C85" s="29"/>
      <c r="D85" s="29"/>
    </row>
    <row r="86" spans="2:4" s="27" customFormat="1" x14ac:dyDescent="0.45">
      <c r="B86" s="28"/>
      <c r="C86" s="29"/>
      <c r="D86" s="29"/>
    </row>
    <row r="87" spans="2:4" s="27" customFormat="1" x14ac:dyDescent="0.45">
      <c r="B87" s="28"/>
      <c r="C87" s="29"/>
      <c r="D87" s="29"/>
    </row>
    <row r="88" spans="2:4" s="27" customFormat="1" x14ac:dyDescent="0.45">
      <c r="B88" s="28"/>
      <c r="C88" s="29"/>
      <c r="D88" s="29"/>
    </row>
    <row r="89" spans="2:4" s="27" customFormat="1" x14ac:dyDescent="0.45">
      <c r="B89" s="28"/>
      <c r="C89" s="29"/>
      <c r="D89" s="29"/>
    </row>
    <row r="90" spans="2:4" s="27" customFormat="1" x14ac:dyDescent="0.45">
      <c r="B90" s="28"/>
      <c r="C90" s="29"/>
      <c r="D90" s="29"/>
    </row>
    <row r="91" spans="2:4" s="27" customFormat="1" x14ac:dyDescent="0.45">
      <c r="B91" s="28"/>
      <c r="C91" s="29"/>
      <c r="D91" s="29"/>
    </row>
    <row r="92" spans="2:4" s="27" customFormat="1" x14ac:dyDescent="0.45">
      <c r="B92" s="28"/>
      <c r="C92" s="29"/>
      <c r="D92" s="29"/>
    </row>
    <row r="93" spans="2:4" s="27" customFormat="1" x14ac:dyDescent="0.45">
      <c r="B93" s="28"/>
      <c r="C93" s="29"/>
      <c r="D93" s="29"/>
    </row>
    <row r="94" spans="2:4" s="27" customFormat="1" x14ac:dyDescent="0.45">
      <c r="B94" s="28"/>
      <c r="C94" s="29"/>
      <c r="D94" s="29"/>
    </row>
    <row r="95" spans="2:4" s="27" customFormat="1" x14ac:dyDescent="0.45">
      <c r="B95" s="28"/>
      <c r="C95" s="29"/>
      <c r="D95" s="29"/>
    </row>
    <row r="96" spans="2:4" s="27" customFormat="1" x14ac:dyDescent="0.45">
      <c r="B96" s="28"/>
      <c r="C96" s="29"/>
      <c r="D96" s="29"/>
    </row>
    <row r="97" spans="2:4" s="27" customFormat="1" x14ac:dyDescent="0.45">
      <c r="B97" s="28"/>
      <c r="C97" s="29"/>
      <c r="D97" s="29"/>
    </row>
    <row r="98" spans="2:4" s="27" customFormat="1" x14ac:dyDescent="0.45">
      <c r="B98" s="28"/>
      <c r="C98" s="29"/>
      <c r="D98" s="29"/>
    </row>
    <row r="99" spans="2:4" s="27" customFormat="1" x14ac:dyDescent="0.45">
      <c r="B99" s="28"/>
      <c r="C99" s="29"/>
      <c r="D99" s="29"/>
    </row>
    <row r="100" spans="2:4" s="27" customFormat="1" x14ac:dyDescent="0.45">
      <c r="B100" s="28"/>
      <c r="C100" s="29"/>
      <c r="D100" s="29"/>
    </row>
    <row r="101" spans="2:4" s="27" customFormat="1" x14ac:dyDescent="0.45">
      <c r="B101" s="28"/>
      <c r="C101" s="29"/>
      <c r="D101" s="29"/>
    </row>
    <row r="102" spans="2:4" s="27" customFormat="1" x14ac:dyDescent="0.45">
      <c r="B102" s="28"/>
      <c r="C102" s="29"/>
      <c r="D102" s="29"/>
    </row>
    <row r="103" spans="2:4" s="27" customFormat="1" x14ac:dyDescent="0.45">
      <c r="B103" s="28"/>
      <c r="C103" s="29"/>
      <c r="D103" s="29"/>
    </row>
    <row r="104" spans="2:4" s="27" customFormat="1" x14ac:dyDescent="0.45">
      <c r="B104" s="28"/>
      <c r="C104" s="29"/>
      <c r="D104" s="29"/>
    </row>
    <row r="105" spans="2:4" s="27" customFormat="1" x14ac:dyDescent="0.45">
      <c r="B105" s="28"/>
      <c r="C105" s="29"/>
      <c r="D105" s="29"/>
    </row>
    <row r="106" spans="2:4" s="27" customFormat="1" x14ac:dyDescent="0.45">
      <c r="B106" s="28"/>
      <c r="C106" s="29"/>
      <c r="D106" s="29"/>
    </row>
    <row r="107" spans="2:4" s="27" customFormat="1" x14ac:dyDescent="0.45">
      <c r="B107" s="28"/>
      <c r="C107" s="29"/>
      <c r="D107" s="29"/>
    </row>
    <row r="108" spans="2:4" s="27" customFormat="1" x14ac:dyDescent="0.45">
      <c r="B108" s="28"/>
      <c r="C108" s="29"/>
      <c r="D108" s="29"/>
    </row>
    <row r="109" spans="2:4" s="27" customFormat="1" x14ac:dyDescent="0.45">
      <c r="B109" s="28"/>
      <c r="C109" s="29"/>
      <c r="D109" s="29"/>
    </row>
    <row r="110" spans="2:4" s="27" customFormat="1" x14ac:dyDescent="0.45">
      <c r="B110" s="28"/>
      <c r="C110" s="29"/>
      <c r="D110" s="29"/>
    </row>
    <row r="111" spans="2:4" s="27" customFormat="1" x14ac:dyDescent="0.45">
      <c r="B111" s="28"/>
      <c r="C111" s="29"/>
      <c r="D111" s="29"/>
    </row>
    <row r="112" spans="2:4" s="27" customFormat="1" x14ac:dyDescent="0.45">
      <c r="B112" s="28"/>
      <c r="C112" s="29"/>
      <c r="D112" s="29"/>
    </row>
    <row r="113" spans="2:4" s="27" customFormat="1" x14ac:dyDescent="0.45">
      <c r="B113" s="28"/>
      <c r="C113" s="29"/>
      <c r="D113" s="29"/>
    </row>
    <row r="114" spans="2:4" s="27" customFormat="1" x14ac:dyDescent="0.45">
      <c r="B114" s="28"/>
      <c r="C114" s="29"/>
      <c r="D114" s="29"/>
    </row>
    <row r="115" spans="2:4" s="27" customFormat="1" x14ac:dyDescent="0.45">
      <c r="B115" s="28"/>
      <c r="C115" s="29"/>
      <c r="D115" s="29"/>
    </row>
    <row r="116" spans="2:4" s="27" customFormat="1" x14ac:dyDescent="0.45">
      <c r="B116" s="28"/>
      <c r="C116" s="29"/>
      <c r="D116" s="29"/>
    </row>
    <row r="117" spans="2:4" s="27" customFormat="1" x14ac:dyDescent="0.45">
      <c r="B117" s="28"/>
      <c r="C117" s="29"/>
      <c r="D117" s="29"/>
    </row>
    <row r="118" spans="2:4" s="27" customFormat="1" x14ac:dyDescent="0.45">
      <c r="B118" s="28"/>
      <c r="C118" s="29"/>
      <c r="D118" s="29"/>
    </row>
    <row r="119" spans="2:4" s="27" customFormat="1" x14ac:dyDescent="0.45">
      <c r="B119" s="28"/>
      <c r="C119" s="29"/>
      <c r="D119" s="29"/>
    </row>
    <row r="120" spans="2:4" s="27" customFormat="1" x14ac:dyDescent="0.45">
      <c r="B120" s="28"/>
      <c r="C120" s="29"/>
      <c r="D120" s="29"/>
    </row>
    <row r="121" spans="2:4" s="27" customFormat="1" x14ac:dyDescent="0.45">
      <c r="B121" s="28"/>
      <c r="C121" s="29"/>
      <c r="D121" s="29"/>
    </row>
    <row r="122" spans="2:4" s="27" customFormat="1" x14ac:dyDescent="0.45">
      <c r="B122" s="28"/>
      <c r="C122" s="29"/>
      <c r="D122" s="29"/>
    </row>
    <row r="123" spans="2:4" s="27" customFormat="1" x14ac:dyDescent="0.45">
      <c r="B123" s="28"/>
      <c r="C123" s="29"/>
      <c r="D123" s="29"/>
    </row>
    <row r="124" spans="2:4" s="27" customFormat="1" x14ac:dyDescent="0.45">
      <c r="B124" s="28"/>
      <c r="C124" s="29"/>
      <c r="D124" s="29"/>
    </row>
    <row r="125" spans="2:4" s="27" customFormat="1" x14ac:dyDescent="0.45">
      <c r="B125" s="28"/>
      <c r="C125" s="29"/>
      <c r="D125" s="29"/>
    </row>
    <row r="126" spans="2:4" s="27" customFormat="1" x14ac:dyDescent="0.45">
      <c r="B126" s="28"/>
      <c r="C126" s="29"/>
      <c r="D126" s="29"/>
    </row>
    <row r="127" spans="2:4" s="27" customFormat="1" x14ac:dyDescent="0.45">
      <c r="B127" s="28"/>
      <c r="C127" s="29"/>
      <c r="D127" s="29"/>
    </row>
    <row r="128" spans="2:4" s="27" customFormat="1" x14ac:dyDescent="0.45">
      <c r="B128" s="28"/>
      <c r="C128" s="29"/>
      <c r="D128" s="29"/>
    </row>
    <row r="129" spans="2:4" s="27" customFormat="1" x14ac:dyDescent="0.45">
      <c r="B129" s="28"/>
      <c r="C129" s="29"/>
      <c r="D129" s="29"/>
    </row>
    <row r="130" spans="2:4" s="27" customFormat="1" x14ac:dyDescent="0.45">
      <c r="B130" s="28"/>
      <c r="C130" s="29"/>
      <c r="D130" s="29"/>
    </row>
    <row r="131" spans="2:4" s="27" customFormat="1" x14ac:dyDescent="0.45">
      <c r="B131" s="28"/>
      <c r="C131" s="29"/>
      <c r="D131" s="29"/>
    </row>
    <row r="132" spans="2:4" s="27" customFormat="1" x14ac:dyDescent="0.45">
      <c r="B132" s="28"/>
      <c r="C132" s="29"/>
      <c r="D132" s="29"/>
    </row>
    <row r="133" spans="2:4" s="27" customFormat="1" x14ac:dyDescent="0.45">
      <c r="B133" s="28"/>
      <c r="C133" s="29"/>
      <c r="D133" s="29"/>
    </row>
    <row r="134" spans="2:4" s="27" customFormat="1" x14ac:dyDescent="0.45">
      <c r="B134" s="28"/>
      <c r="C134" s="29"/>
      <c r="D134" s="29"/>
    </row>
    <row r="135" spans="2:4" s="27" customFormat="1" x14ac:dyDescent="0.45">
      <c r="B135" s="28"/>
      <c r="C135" s="29"/>
      <c r="D135" s="29"/>
    </row>
    <row r="136" spans="2:4" s="27" customFormat="1" x14ac:dyDescent="0.45">
      <c r="B136" s="28"/>
      <c r="C136" s="29"/>
      <c r="D136" s="29"/>
    </row>
    <row r="137" spans="2:4" s="27" customFormat="1" x14ac:dyDescent="0.45">
      <c r="B137" s="28"/>
      <c r="C137" s="29"/>
      <c r="D137" s="29"/>
    </row>
    <row r="138" spans="2:4" s="27" customFormat="1" x14ac:dyDescent="0.45">
      <c r="B138" s="28"/>
      <c r="C138" s="29"/>
      <c r="D138" s="29"/>
    </row>
    <row r="139" spans="2:4" s="27" customFormat="1" x14ac:dyDescent="0.45">
      <c r="B139" s="28"/>
      <c r="C139" s="29"/>
      <c r="D139" s="29"/>
    </row>
    <row r="140" spans="2:4" s="27" customFormat="1" x14ac:dyDescent="0.45">
      <c r="B140" s="28"/>
      <c r="C140" s="29"/>
      <c r="D140" s="29"/>
    </row>
    <row r="141" spans="2:4" s="27" customFormat="1" x14ac:dyDescent="0.45">
      <c r="B141" s="28"/>
      <c r="C141" s="29"/>
      <c r="D141" s="29"/>
    </row>
    <row r="142" spans="2:4" s="27" customFormat="1" x14ac:dyDescent="0.45">
      <c r="B142" s="28"/>
      <c r="C142" s="29"/>
      <c r="D142" s="29"/>
    </row>
    <row r="143" spans="2:4" s="27" customFormat="1" x14ac:dyDescent="0.45">
      <c r="B143" s="28"/>
      <c r="C143" s="29"/>
      <c r="D143" s="29"/>
    </row>
    <row r="144" spans="2:4" s="27" customFormat="1" x14ac:dyDescent="0.45">
      <c r="B144" s="28"/>
      <c r="C144" s="29"/>
      <c r="D144" s="29"/>
    </row>
    <row r="145" spans="2:4" s="27" customFormat="1" x14ac:dyDescent="0.45">
      <c r="B145" s="28"/>
      <c r="C145" s="29"/>
      <c r="D145" s="29"/>
    </row>
    <row r="146" spans="2:4" s="27" customFormat="1" x14ac:dyDescent="0.45">
      <c r="B146" s="28"/>
      <c r="C146" s="29"/>
      <c r="D146" s="29"/>
    </row>
    <row r="147" spans="2:4" s="27" customFormat="1" x14ac:dyDescent="0.45">
      <c r="B147" s="28"/>
      <c r="C147" s="29"/>
      <c r="D147" s="29"/>
    </row>
    <row r="148" spans="2:4" s="27" customFormat="1" x14ac:dyDescent="0.45">
      <c r="B148" s="28"/>
      <c r="C148" s="29"/>
      <c r="D148" s="29"/>
    </row>
    <row r="149" spans="2:4" s="27" customFormat="1" x14ac:dyDescent="0.45">
      <c r="B149" s="28"/>
      <c r="C149" s="29"/>
      <c r="D149" s="29"/>
    </row>
    <row r="150" spans="2:4" s="27" customFormat="1" x14ac:dyDescent="0.45">
      <c r="B150" s="28"/>
      <c r="C150" s="29"/>
      <c r="D150" s="29"/>
    </row>
    <row r="151" spans="2:4" s="27" customFormat="1" x14ac:dyDescent="0.45">
      <c r="B151" s="28"/>
      <c r="C151" s="29"/>
      <c r="D151" s="29"/>
    </row>
    <row r="152" spans="2:4" s="27" customFormat="1" x14ac:dyDescent="0.45">
      <c r="B152" s="28"/>
      <c r="C152" s="29"/>
      <c r="D152" s="29"/>
    </row>
    <row r="153" spans="2:4" s="27" customFormat="1" x14ac:dyDescent="0.45">
      <c r="B153" s="28"/>
      <c r="C153" s="29"/>
      <c r="D153" s="29"/>
    </row>
    <row r="154" spans="2:4" s="27" customFormat="1" x14ac:dyDescent="0.45">
      <c r="B154" s="28"/>
      <c r="C154" s="29"/>
      <c r="D154" s="29"/>
    </row>
    <row r="155" spans="2:4" s="27" customFormat="1" x14ac:dyDescent="0.45">
      <c r="B155" s="28"/>
      <c r="C155" s="29"/>
      <c r="D155" s="29"/>
    </row>
    <row r="156" spans="2:4" s="27" customFormat="1" x14ac:dyDescent="0.45">
      <c r="B156" s="28"/>
      <c r="C156" s="29"/>
      <c r="D156" s="29"/>
    </row>
    <row r="157" spans="2:4" s="27" customFormat="1" x14ac:dyDescent="0.45">
      <c r="B157" s="28"/>
      <c r="C157" s="29"/>
      <c r="D157" s="29"/>
    </row>
    <row r="158" spans="2:4" s="27" customFormat="1" x14ac:dyDescent="0.45">
      <c r="B158" s="28"/>
      <c r="C158" s="29"/>
      <c r="D158" s="29"/>
    </row>
    <row r="159" spans="2:4" s="27" customFormat="1" x14ac:dyDescent="0.45">
      <c r="B159" s="28"/>
      <c r="C159" s="29"/>
      <c r="D159" s="29"/>
    </row>
    <row r="160" spans="2:4" s="27" customFormat="1" x14ac:dyDescent="0.45">
      <c r="B160" s="28"/>
      <c r="C160" s="29"/>
      <c r="D160" s="29"/>
    </row>
    <row r="161" spans="2:4" s="27" customFormat="1" x14ac:dyDescent="0.45">
      <c r="B161" s="28"/>
      <c r="C161" s="29"/>
      <c r="D161" s="29"/>
    </row>
    <row r="162" spans="2:4" s="27" customFormat="1" x14ac:dyDescent="0.45">
      <c r="B162" s="28"/>
      <c r="C162" s="29"/>
      <c r="D162" s="29"/>
    </row>
    <row r="163" spans="2:4" s="27" customFormat="1" x14ac:dyDescent="0.45">
      <c r="B163" s="28"/>
      <c r="C163" s="29"/>
      <c r="D163" s="29"/>
    </row>
    <row r="164" spans="2:4" s="27" customFormat="1" x14ac:dyDescent="0.45">
      <c r="B164" s="28"/>
      <c r="C164" s="29"/>
      <c r="D164" s="29"/>
    </row>
    <row r="165" spans="2:4" s="27" customFormat="1" x14ac:dyDescent="0.45">
      <c r="B165" s="28"/>
      <c r="C165" s="29"/>
      <c r="D165" s="29"/>
    </row>
    <row r="166" spans="2:4" s="27" customFormat="1" x14ac:dyDescent="0.45">
      <c r="B166" s="28"/>
      <c r="C166" s="29"/>
      <c r="D166" s="29"/>
    </row>
    <row r="167" spans="2:4" s="27" customFormat="1" x14ac:dyDescent="0.45">
      <c r="B167" s="28"/>
      <c r="C167" s="29"/>
      <c r="D167" s="29"/>
    </row>
    <row r="168" spans="2:4" s="27" customFormat="1" x14ac:dyDescent="0.45">
      <c r="B168" s="28"/>
      <c r="C168" s="29"/>
      <c r="D168" s="29"/>
    </row>
    <row r="169" spans="2:4" s="27" customFormat="1" x14ac:dyDescent="0.45">
      <c r="B169" s="28"/>
      <c r="C169" s="29"/>
      <c r="D169" s="29"/>
    </row>
    <row r="170" spans="2:4" s="27" customFormat="1" x14ac:dyDescent="0.45">
      <c r="B170" s="28"/>
      <c r="C170" s="29"/>
      <c r="D170" s="29"/>
    </row>
    <row r="171" spans="2:4" s="27" customFormat="1" x14ac:dyDescent="0.45">
      <c r="B171" s="28"/>
      <c r="C171" s="29"/>
      <c r="D171" s="29"/>
    </row>
    <row r="172" spans="2:4" s="27" customFormat="1" x14ac:dyDescent="0.45">
      <c r="B172" s="28"/>
      <c r="C172" s="29"/>
      <c r="D172" s="29"/>
    </row>
    <row r="173" spans="2:4" s="27" customFormat="1" x14ac:dyDescent="0.45">
      <c r="B173" s="28"/>
      <c r="C173" s="29"/>
      <c r="D173" s="29"/>
    </row>
    <row r="174" spans="2:4" s="27" customFormat="1" x14ac:dyDescent="0.45">
      <c r="B174" s="28"/>
      <c r="C174" s="29"/>
      <c r="D174" s="29"/>
    </row>
    <row r="175" spans="2:4" s="27" customFormat="1" x14ac:dyDescent="0.45">
      <c r="B175" s="28"/>
      <c r="C175" s="29"/>
      <c r="D175" s="29"/>
    </row>
    <row r="176" spans="2:4" s="27" customFormat="1" x14ac:dyDescent="0.45">
      <c r="B176" s="28"/>
      <c r="C176" s="29"/>
      <c r="D176" s="29"/>
    </row>
    <row r="177" spans="2:4" s="27" customFormat="1" x14ac:dyDescent="0.45">
      <c r="B177" s="28"/>
      <c r="C177" s="29"/>
      <c r="D177" s="29"/>
    </row>
    <row r="178" spans="2:4" s="27" customFormat="1" x14ac:dyDescent="0.45">
      <c r="B178" s="28"/>
      <c r="C178" s="29"/>
      <c r="D178" s="29"/>
    </row>
    <row r="179" spans="2:4" s="27" customFormat="1" x14ac:dyDescent="0.45">
      <c r="B179" s="28"/>
      <c r="C179" s="29"/>
      <c r="D179" s="29"/>
    </row>
    <row r="180" spans="2:4" s="27" customFormat="1" x14ac:dyDescent="0.45">
      <c r="B180" s="28"/>
      <c r="C180" s="29"/>
      <c r="D180" s="29"/>
    </row>
    <row r="181" spans="2:4" s="27" customFormat="1" x14ac:dyDescent="0.45">
      <c r="B181" s="28"/>
      <c r="C181" s="29"/>
      <c r="D181" s="29"/>
    </row>
    <row r="182" spans="2:4" s="27" customFormat="1" x14ac:dyDescent="0.45">
      <c r="B182" s="28"/>
      <c r="C182" s="29"/>
      <c r="D182" s="29"/>
    </row>
    <row r="183" spans="2:4" s="27" customFormat="1" x14ac:dyDescent="0.45">
      <c r="B183" s="28"/>
      <c r="C183" s="29"/>
      <c r="D183" s="29"/>
    </row>
    <row r="184" spans="2:4" s="27" customFormat="1" x14ac:dyDescent="0.45">
      <c r="B184" s="28"/>
      <c r="C184" s="29"/>
      <c r="D184" s="29"/>
    </row>
    <row r="185" spans="2:4" s="27" customFormat="1" x14ac:dyDescent="0.45">
      <c r="B185" s="28"/>
      <c r="C185" s="29"/>
      <c r="D185" s="29"/>
    </row>
    <row r="186" spans="2:4" s="27" customFormat="1" x14ac:dyDescent="0.45">
      <c r="B186" s="28"/>
      <c r="C186" s="29"/>
      <c r="D186" s="29"/>
    </row>
    <row r="187" spans="2:4" s="27" customFormat="1" x14ac:dyDescent="0.45">
      <c r="B187" s="28"/>
      <c r="C187" s="29"/>
      <c r="D187" s="29"/>
    </row>
    <row r="188" spans="2:4" s="27" customFormat="1" x14ac:dyDescent="0.45">
      <c r="B188" s="28"/>
      <c r="C188" s="29"/>
      <c r="D188" s="29"/>
    </row>
    <row r="189" spans="2:4" s="27" customFormat="1" x14ac:dyDescent="0.45">
      <c r="B189" s="28"/>
      <c r="C189" s="29"/>
      <c r="D189" s="29"/>
    </row>
    <row r="190" spans="2:4" s="27" customFormat="1" x14ac:dyDescent="0.45">
      <c r="B190" s="28"/>
      <c r="C190" s="29"/>
      <c r="D190" s="29"/>
    </row>
    <row r="191" spans="2:4" s="27" customFormat="1" x14ac:dyDescent="0.45">
      <c r="B191" s="28"/>
      <c r="C191" s="29"/>
      <c r="D191" s="29"/>
    </row>
    <row r="192" spans="2:4" s="27" customFormat="1" x14ac:dyDescent="0.45">
      <c r="B192" s="28"/>
      <c r="C192" s="29"/>
      <c r="D192" s="29"/>
    </row>
    <row r="193" spans="2:4" s="27" customFormat="1" x14ac:dyDescent="0.45">
      <c r="B193" s="28"/>
      <c r="C193" s="29"/>
      <c r="D193" s="29"/>
    </row>
    <row r="194" spans="2:4" s="27" customFormat="1" x14ac:dyDescent="0.45">
      <c r="B194" s="28"/>
      <c r="C194" s="29"/>
      <c r="D194" s="29"/>
    </row>
    <row r="195" spans="2:4" s="27" customFormat="1" x14ac:dyDescent="0.45">
      <c r="B195" s="28"/>
      <c r="C195" s="29"/>
      <c r="D195" s="29"/>
    </row>
    <row r="196" spans="2:4" s="27" customFormat="1" x14ac:dyDescent="0.45">
      <c r="B196" s="28"/>
      <c r="C196" s="29"/>
      <c r="D196" s="29"/>
    </row>
    <row r="197" spans="2:4" s="27" customFormat="1" x14ac:dyDescent="0.45">
      <c r="B197" s="28"/>
      <c r="C197" s="29"/>
      <c r="D197" s="29"/>
    </row>
    <row r="198" spans="2:4" s="27" customFormat="1" x14ac:dyDescent="0.45">
      <c r="B198" s="28"/>
      <c r="C198" s="29"/>
      <c r="D198" s="29"/>
    </row>
    <row r="199" spans="2:4" s="27" customFormat="1" x14ac:dyDescent="0.45">
      <c r="B199" s="28"/>
      <c r="C199" s="29"/>
      <c r="D199" s="29"/>
    </row>
    <row r="200" spans="2:4" s="27" customFormat="1" x14ac:dyDescent="0.45">
      <c r="B200" s="28"/>
      <c r="C200" s="29"/>
      <c r="D200" s="29"/>
    </row>
    <row r="201" spans="2:4" s="27" customFormat="1" x14ac:dyDescent="0.45">
      <c r="B201" s="28"/>
      <c r="C201" s="29"/>
      <c r="D201" s="29"/>
    </row>
    <row r="202" spans="2:4" s="27" customFormat="1" x14ac:dyDescent="0.45">
      <c r="B202" s="28"/>
      <c r="C202" s="29"/>
      <c r="D202" s="29"/>
    </row>
    <row r="203" spans="2:4" s="27" customFormat="1" x14ac:dyDescent="0.45">
      <c r="B203" s="28"/>
      <c r="C203" s="29"/>
      <c r="D203" s="29"/>
    </row>
    <row r="204" spans="2:4" s="27" customFormat="1" x14ac:dyDescent="0.45">
      <c r="B204" s="28"/>
      <c r="C204" s="29"/>
      <c r="D204" s="29"/>
    </row>
    <row r="205" spans="2:4" s="27" customFormat="1" x14ac:dyDescent="0.45">
      <c r="B205" s="28"/>
      <c r="C205" s="29"/>
      <c r="D205" s="29"/>
    </row>
    <row r="206" spans="2:4" s="27" customFormat="1" x14ac:dyDescent="0.45">
      <c r="B206" s="28"/>
      <c r="C206" s="29"/>
      <c r="D206" s="29"/>
    </row>
    <row r="207" spans="2:4" s="27" customFormat="1" x14ac:dyDescent="0.45">
      <c r="B207" s="28"/>
      <c r="C207" s="29"/>
      <c r="D207" s="29"/>
    </row>
    <row r="208" spans="2:4" s="27" customFormat="1" x14ac:dyDescent="0.45">
      <c r="B208" s="28"/>
      <c r="C208" s="29"/>
      <c r="D208" s="29"/>
    </row>
    <row r="209" spans="2:4" s="27" customFormat="1" x14ac:dyDescent="0.45">
      <c r="B209" s="28"/>
      <c r="C209" s="29"/>
      <c r="D209" s="29"/>
    </row>
    <row r="210" spans="2:4" s="27" customFormat="1" x14ac:dyDescent="0.45">
      <c r="B210" s="28"/>
      <c r="C210" s="29"/>
      <c r="D210" s="29"/>
    </row>
    <row r="211" spans="2:4" s="27" customFormat="1" x14ac:dyDescent="0.45">
      <c r="B211" s="28"/>
      <c r="C211" s="29"/>
      <c r="D211" s="29"/>
    </row>
    <row r="212" spans="2:4" s="27" customFormat="1" x14ac:dyDescent="0.45">
      <c r="B212" s="28"/>
      <c r="C212" s="29"/>
      <c r="D212" s="29"/>
    </row>
    <row r="213" spans="2:4" s="27" customFormat="1" x14ac:dyDescent="0.45">
      <c r="B213" s="28"/>
      <c r="C213" s="29"/>
      <c r="D213" s="29"/>
    </row>
    <row r="214" spans="2:4" s="27" customFormat="1" x14ac:dyDescent="0.45">
      <c r="B214" s="28"/>
      <c r="C214" s="29"/>
      <c r="D214" s="29"/>
    </row>
    <row r="215" spans="2:4" s="27" customFormat="1" x14ac:dyDescent="0.45">
      <c r="B215" s="28"/>
      <c r="C215" s="29"/>
      <c r="D215" s="29"/>
    </row>
    <row r="216" spans="2:4" s="27" customFormat="1" x14ac:dyDescent="0.45">
      <c r="B216" s="28"/>
      <c r="C216" s="29"/>
      <c r="D216" s="29"/>
    </row>
    <row r="217" spans="2:4" s="27" customFormat="1" x14ac:dyDescent="0.45">
      <c r="B217" s="28"/>
      <c r="C217" s="29"/>
      <c r="D217" s="29"/>
    </row>
    <row r="218" spans="2:4" s="27" customFormat="1" x14ac:dyDescent="0.45">
      <c r="B218" s="28"/>
      <c r="C218" s="29"/>
      <c r="D218" s="29"/>
    </row>
    <row r="219" spans="2:4" s="27" customFormat="1" x14ac:dyDescent="0.45">
      <c r="B219" s="28"/>
      <c r="C219" s="29"/>
      <c r="D219" s="29"/>
    </row>
    <row r="220" spans="2:4" s="27" customFormat="1" x14ac:dyDescent="0.45">
      <c r="B220" s="28"/>
      <c r="C220" s="29"/>
      <c r="D220" s="29"/>
    </row>
    <row r="221" spans="2:4" s="27" customFormat="1" x14ac:dyDescent="0.45">
      <c r="B221" s="28"/>
      <c r="C221" s="29"/>
      <c r="D221" s="29"/>
    </row>
    <row r="222" spans="2:4" s="27" customFormat="1" x14ac:dyDescent="0.45">
      <c r="B222" s="28"/>
      <c r="C222" s="29"/>
      <c r="D222" s="29"/>
    </row>
    <row r="223" spans="2:4" s="27" customFormat="1" x14ac:dyDescent="0.45">
      <c r="B223" s="28"/>
      <c r="C223" s="29"/>
      <c r="D223" s="29"/>
    </row>
    <row r="224" spans="2:4" s="27" customFormat="1" x14ac:dyDescent="0.45">
      <c r="B224" s="28"/>
      <c r="C224" s="29"/>
      <c r="D224" s="29"/>
    </row>
    <row r="225" spans="2:4" s="27" customFormat="1" x14ac:dyDescent="0.45">
      <c r="B225" s="28"/>
      <c r="C225" s="29"/>
      <c r="D225" s="29"/>
    </row>
    <row r="226" spans="2:4" s="27" customFormat="1" x14ac:dyDescent="0.45">
      <c r="B226" s="28"/>
      <c r="C226" s="29"/>
      <c r="D226" s="29"/>
    </row>
    <row r="227" spans="2:4" s="27" customFormat="1" x14ac:dyDescent="0.45">
      <c r="B227" s="28"/>
      <c r="C227" s="29"/>
      <c r="D227" s="29"/>
    </row>
    <row r="228" spans="2:4" s="27" customFormat="1" x14ac:dyDescent="0.45">
      <c r="B228" s="28"/>
      <c r="C228" s="29"/>
      <c r="D228" s="29"/>
    </row>
    <row r="229" spans="2:4" s="27" customFormat="1" x14ac:dyDescent="0.45">
      <c r="B229" s="28"/>
      <c r="C229" s="29"/>
      <c r="D229" s="29"/>
    </row>
    <row r="230" spans="2:4" s="27" customFormat="1" x14ac:dyDescent="0.45">
      <c r="B230" s="28"/>
      <c r="C230" s="29"/>
      <c r="D230" s="29"/>
    </row>
    <row r="231" spans="2:4" s="27" customFormat="1" x14ac:dyDescent="0.45">
      <c r="B231" s="28"/>
      <c r="C231" s="29"/>
      <c r="D231" s="29"/>
    </row>
    <row r="232" spans="2:4" s="27" customFormat="1" x14ac:dyDescent="0.45">
      <c r="B232" s="28"/>
      <c r="C232" s="29"/>
      <c r="D232" s="29"/>
    </row>
    <row r="233" spans="2:4" s="27" customFormat="1" x14ac:dyDescent="0.45">
      <c r="B233" s="28"/>
      <c r="C233" s="29"/>
      <c r="D233" s="29"/>
    </row>
    <row r="234" spans="2:4" s="27" customFormat="1" x14ac:dyDescent="0.45">
      <c r="B234" s="28"/>
      <c r="C234" s="29"/>
      <c r="D234" s="29"/>
    </row>
    <row r="235" spans="2:4" s="27" customFormat="1" x14ac:dyDescent="0.45">
      <c r="B235" s="28"/>
      <c r="C235" s="29"/>
      <c r="D235" s="29"/>
    </row>
    <row r="236" spans="2:4" s="27" customFormat="1" x14ac:dyDescent="0.45">
      <c r="B236" s="28"/>
      <c r="C236" s="29"/>
      <c r="D236" s="29"/>
    </row>
    <row r="237" spans="2:4" s="27" customFormat="1" x14ac:dyDescent="0.45">
      <c r="B237" s="28"/>
      <c r="C237" s="29"/>
      <c r="D237" s="29"/>
    </row>
    <row r="238" spans="2:4" s="27" customFormat="1" x14ac:dyDescent="0.45">
      <c r="B238" s="28"/>
      <c r="C238" s="29"/>
      <c r="D238" s="29"/>
    </row>
    <row r="239" spans="2:4" s="27" customFormat="1" x14ac:dyDescent="0.45">
      <c r="B239" s="28"/>
      <c r="C239" s="29"/>
      <c r="D239" s="29"/>
    </row>
    <row r="240" spans="2:4" s="27" customFormat="1" x14ac:dyDescent="0.45">
      <c r="B240" s="28"/>
      <c r="C240" s="29"/>
      <c r="D240" s="29"/>
    </row>
    <row r="241" spans="2:4" s="27" customFormat="1" x14ac:dyDescent="0.45">
      <c r="B241" s="28"/>
      <c r="C241" s="29"/>
      <c r="D241" s="29"/>
    </row>
    <row r="242" spans="2:4" s="27" customFormat="1" x14ac:dyDescent="0.45">
      <c r="B242" s="28"/>
      <c r="C242" s="29"/>
      <c r="D242" s="29"/>
    </row>
    <row r="243" spans="2:4" s="27" customFormat="1" x14ac:dyDescent="0.45">
      <c r="B243" s="28"/>
      <c r="C243" s="29"/>
      <c r="D243" s="29"/>
    </row>
    <row r="244" spans="2:4" s="27" customFormat="1" x14ac:dyDescent="0.45">
      <c r="B244" s="28"/>
      <c r="C244" s="29"/>
      <c r="D244" s="29"/>
    </row>
    <row r="245" spans="2:4" s="27" customFormat="1" x14ac:dyDescent="0.45">
      <c r="B245" s="28"/>
      <c r="C245" s="29"/>
      <c r="D245" s="29"/>
    </row>
    <row r="246" spans="2:4" s="27" customFormat="1" x14ac:dyDescent="0.45">
      <c r="B246" s="28"/>
      <c r="C246" s="29"/>
      <c r="D246" s="29"/>
    </row>
    <row r="247" spans="2:4" s="27" customFormat="1" x14ac:dyDescent="0.45">
      <c r="B247" s="28"/>
      <c r="C247" s="29"/>
      <c r="D247" s="29"/>
    </row>
    <row r="248" spans="2:4" s="27" customFormat="1" x14ac:dyDescent="0.45">
      <c r="B248" s="28"/>
      <c r="C248" s="29"/>
      <c r="D248" s="29"/>
    </row>
    <row r="249" spans="2:4" s="27" customFormat="1" x14ac:dyDescent="0.45">
      <c r="B249" s="28"/>
      <c r="C249" s="29"/>
      <c r="D249" s="29"/>
    </row>
    <row r="250" spans="2:4" s="27" customFormat="1" x14ac:dyDescent="0.45">
      <c r="B250" s="28"/>
      <c r="C250" s="29"/>
      <c r="D250" s="29"/>
    </row>
    <row r="251" spans="2:4" s="27" customFormat="1" x14ac:dyDescent="0.45">
      <c r="B251" s="28"/>
      <c r="C251" s="29"/>
      <c r="D251" s="29"/>
    </row>
    <row r="252" spans="2:4" s="27" customFormat="1" x14ac:dyDescent="0.45">
      <c r="B252" s="28"/>
      <c r="C252" s="29"/>
      <c r="D252" s="29"/>
    </row>
    <row r="253" spans="2:4" s="27" customFormat="1" x14ac:dyDescent="0.45">
      <c r="B253" s="28"/>
      <c r="C253" s="29"/>
      <c r="D253" s="29"/>
    </row>
    <row r="254" spans="2:4" s="27" customFormat="1" x14ac:dyDescent="0.45">
      <c r="B254" s="28"/>
      <c r="C254" s="29"/>
      <c r="D254" s="29"/>
    </row>
    <row r="255" spans="2:4" s="27" customFormat="1" x14ac:dyDescent="0.45">
      <c r="B255" s="28"/>
      <c r="C255" s="29"/>
      <c r="D255" s="29"/>
    </row>
    <row r="256" spans="2:4" s="27" customFormat="1" x14ac:dyDescent="0.45">
      <c r="B256" s="28"/>
      <c r="C256" s="29"/>
      <c r="D256" s="29"/>
    </row>
    <row r="257" spans="2:4" s="27" customFormat="1" x14ac:dyDescent="0.45">
      <c r="B257" s="28"/>
      <c r="C257" s="29"/>
      <c r="D257" s="29"/>
    </row>
    <row r="258" spans="2:4" s="27" customFormat="1" x14ac:dyDescent="0.45">
      <c r="B258" s="28"/>
      <c r="C258" s="29"/>
      <c r="D258" s="29"/>
    </row>
    <row r="259" spans="2:4" s="27" customFormat="1" x14ac:dyDescent="0.45">
      <c r="B259" s="28"/>
      <c r="C259" s="29"/>
      <c r="D259" s="29"/>
    </row>
    <row r="260" spans="2:4" s="27" customFormat="1" x14ac:dyDescent="0.45">
      <c r="B260" s="28"/>
      <c r="C260" s="29"/>
      <c r="D260" s="29"/>
    </row>
    <row r="261" spans="2:4" s="27" customFormat="1" x14ac:dyDescent="0.45">
      <c r="B261" s="28"/>
      <c r="C261" s="29"/>
      <c r="D261" s="29"/>
    </row>
    <row r="262" spans="2:4" s="27" customFormat="1" x14ac:dyDescent="0.45">
      <c r="B262" s="28"/>
      <c r="C262" s="29"/>
      <c r="D262" s="29"/>
    </row>
    <row r="263" spans="2:4" s="27" customFormat="1" x14ac:dyDescent="0.45">
      <c r="B263" s="28"/>
      <c r="C263" s="29"/>
      <c r="D263" s="29"/>
    </row>
    <row r="264" spans="2:4" s="27" customFormat="1" x14ac:dyDescent="0.45">
      <c r="B264" s="28"/>
      <c r="C264" s="29"/>
      <c r="D264" s="29"/>
    </row>
    <row r="265" spans="2:4" s="27" customFormat="1" x14ac:dyDescent="0.45">
      <c r="B265" s="28"/>
      <c r="C265" s="29"/>
      <c r="D265" s="29"/>
    </row>
    <row r="266" spans="2:4" s="27" customFormat="1" x14ac:dyDescent="0.45">
      <c r="B266" s="28"/>
      <c r="C266" s="29"/>
      <c r="D266" s="29"/>
    </row>
    <row r="267" spans="2:4" s="27" customFormat="1" x14ac:dyDescent="0.45">
      <c r="B267" s="28"/>
      <c r="C267" s="29"/>
      <c r="D267" s="29"/>
    </row>
    <row r="268" spans="2:4" s="27" customFormat="1" x14ac:dyDescent="0.45">
      <c r="B268" s="28"/>
      <c r="C268" s="29"/>
      <c r="D268" s="29"/>
    </row>
    <row r="269" spans="2:4" s="27" customFormat="1" x14ac:dyDescent="0.45">
      <c r="B269" s="28"/>
      <c r="C269" s="29"/>
      <c r="D269" s="29"/>
    </row>
    <row r="270" spans="2:4" s="27" customFormat="1" x14ac:dyDescent="0.45">
      <c r="B270" s="28"/>
      <c r="C270" s="29"/>
      <c r="D270" s="29"/>
    </row>
    <row r="271" spans="2:4" s="27" customFormat="1" x14ac:dyDescent="0.45">
      <c r="B271" s="28"/>
      <c r="C271" s="29"/>
      <c r="D271" s="29"/>
    </row>
    <row r="272" spans="2:4" s="27" customFormat="1" x14ac:dyDescent="0.45">
      <c r="B272" s="28"/>
      <c r="C272" s="29"/>
      <c r="D272" s="29"/>
    </row>
    <row r="273" spans="2:4" s="27" customFormat="1" x14ac:dyDescent="0.45">
      <c r="B273" s="28"/>
      <c r="C273" s="29"/>
      <c r="D273" s="29"/>
    </row>
    <row r="274" spans="2:4" s="27" customFormat="1" x14ac:dyDescent="0.45">
      <c r="B274" s="28"/>
      <c r="C274" s="29"/>
      <c r="D274" s="29"/>
    </row>
    <row r="275" spans="2:4" s="27" customFormat="1" x14ac:dyDescent="0.45">
      <c r="B275" s="28"/>
      <c r="C275" s="29"/>
      <c r="D275" s="29"/>
    </row>
  </sheetData>
  <autoFilter ref="B1:D2" xr:uid="{763A9956-445F-4BF7-9652-701CF44682FC}">
    <sortState xmlns:xlrd2="http://schemas.microsoft.com/office/spreadsheetml/2017/richdata2" ref="B4:D62">
      <sortCondition descending="1" ref="C1:C2"/>
    </sortState>
  </autoFilter>
  <mergeCells count="3"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Analisi</vt:lpstr>
      <vt:lpstr>Moto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2020-01-27T08:12:20Z</dcterms:modified>
</cp:coreProperties>
</file>